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Documents\FOOT EDUCATIF\label fff\label fff NC\"/>
    </mc:Choice>
  </mc:AlternateContent>
  <bookViews>
    <workbookView xWindow="0" yWindow="0" windowWidth="20496" windowHeight="7908"/>
  </bookViews>
  <sheets>
    <sheet name="fiche évaluation club" sheetId="3" r:id="rId1"/>
    <sheet name="Feuil1" sheetId="4" r:id="rId2"/>
  </sheets>
  <definedNames>
    <definedName name="_xlnm.Print_Area" localSheetId="0">'fiche évaluation club'!$A$1:$V$63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8" i="3" l="1"/>
  <c r="U38" i="3"/>
  <c r="U22" i="3"/>
  <c r="U15" i="3"/>
  <c r="W15" i="3"/>
  <c r="U41" i="3"/>
  <c r="W41" i="3"/>
  <c r="W38" i="3"/>
  <c r="U36" i="3"/>
  <c r="W36" i="3"/>
  <c r="U32" i="3"/>
  <c r="W32" i="3"/>
  <c r="U30" i="3"/>
  <c r="W30" i="3"/>
  <c r="U27" i="3"/>
  <c r="W27" i="3"/>
  <c r="U13" i="3"/>
  <c r="W13" i="3"/>
  <c r="W22" i="3"/>
  <c r="W18" i="3"/>
  <c r="W47" i="3"/>
  <c r="B47" i="3"/>
</calcChain>
</file>

<file path=xl/sharedStrings.xml><?xml version="1.0" encoding="utf-8"?>
<sst xmlns="http://schemas.openxmlformats.org/spreadsheetml/2006/main" count="89" uniqueCount="71">
  <si>
    <t>Utilisation de buts fixés au sol</t>
  </si>
  <si>
    <t>District :</t>
  </si>
  <si>
    <t>1 - PROJET ASSOCIATIF</t>
  </si>
  <si>
    <t>2 - PROJET SPORTIF</t>
  </si>
  <si>
    <t>3 - PROJET EDUCATIF</t>
  </si>
  <si>
    <t xml:space="preserve">      Engagement au Programme Educatif Fédéral</t>
  </si>
  <si>
    <t>4- PROJET D'ENCADREMENT ET DE FORMATION</t>
  </si>
  <si>
    <t>le</t>
  </si>
  <si>
    <t xml:space="preserve">        </t>
  </si>
  <si>
    <t>Niveau</t>
  </si>
  <si>
    <t>Résultat</t>
  </si>
  <si>
    <t>Nom du club :</t>
  </si>
  <si>
    <t>Ligue :</t>
  </si>
  <si>
    <t>N° affiliation :</t>
  </si>
  <si>
    <t>X</t>
  </si>
  <si>
    <t>Club engagé dans le programme éducatif fédéral</t>
  </si>
  <si>
    <t>Affichage au sein du club de la charte d’engagement (poster) dans  le programme éducatif</t>
  </si>
  <si>
    <t xml:space="preserve">      Affichage des supports fédéraux</t>
  </si>
  <si>
    <t xml:space="preserve">      Minima d'équipes de jeunes engagées</t>
  </si>
  <si>
    <t xml:space="preserve">      Effectifs minimum de jeunes pratiquants licenciés</t>
  </si>
  <si>
    <t xml:space="preserve">      Bases sécuritaires</t>
  </si>
  <si>
    <t xml:space="preserve">      Plan de formation de l'encadrement</t>
  </si>
  <si>
    <t>Evaluation effectuée par :</t>
  </si>
  <si>
    <t xml:space="preserve">Formalisation d’un plan de formation pour l'encadrement du club
</t>
  </si>
  <si>
    <t>Validation du label :</t>
  </si>
  <si>
    <t>BMF</t>
  </si>
  <si>
    <t>CFF1</t>
  </si>
  <si>
    <t>Croix à saisir</t>
  </si>
  <si>
    <t>responsable jeunes certifié</t>
  </si>
  <si>
    <t>CFF2</t>
  </si>
  <si>
    <t>BEF minimum</t>
  </si>
  <si>
    <t>CFF</t>
  </si>
  <si>
    <t>BMF minimum</t>
  </si>
  <si>
    <t>CFF minimum</t>
  </si>
  <si>
    <t>encadrement U8-U13</t>
  </si>
  <si>
    <t>encadrement U14-U15</t>
  </si>
  <si>
    <t>Module</t>
  </si>
  <si>
    <t xml:space="preserve">      Niveau de l’encadrement (équivalences acceptées)</t>
  </si>
  <si>
    <t>encadrement U16-U19</t>
  </si>
  <si>
    <t>encadrement U16-U17 et U18-U19</t>
  </si>
  <si>
    <t>Oui</t>
  </si>
  <si>
    <t>Non</t>
  </si>
  <si>
    <t>Oui-non</t>
  </si>
  <si>
    <t>Engagements équipes féminines</t>
  </si>
  <si>
    <t>1 U6F-U9F OU 1 U10F-U13F</t>
  </si>
  <si>
    <t>1 U6F-U9F ET 1 U10F-U13F</t>
  </si>
  <si>
    <t xml:space="preserve">Tableau d’informations visible sur chaque installation </t>
  </si>
  <si>
    <t xml:space="preserve">Observations complémentaires :
</t>
  </si>
  <si>
    <t>LABEL JEUNES FUTSAL FFF</t>
  </si>
  <si>
    <t>District</t>
  </si>
  <si>
    <t>Ligue</t>
  </si>
  <si>
    <t>FFF</t>
  </si>
  <si>
    <t>Effectifs U6-U19 Futsal</t>
  </si>
  <si>
    <t>Nombre d’équipes U6-U19 Futsal engagées</t>
  </si>
  <si>
    <t>Affichage au sein du club des supports fédéraux</t>
  </si>
  <si>
    <t>1 référent Programme Educatif Fédéral</t>
  </si>
  <si>
    <t>Encadrement des catégories U6-U19 Futsal</t>
  </si>
  <si>
    <t>A minima 8 pratiquants de U6 à U19 Futsal</t>
  </si>
  <si>
    <t>A minima 1 équipe de U6 à U19 Futsal</t>
  </si>
  <si>
    <t>Moins de 8 pratiquants de U6 à U19 Futsal</t>
  </si>
  <si>
    <t>Aucune équipe engagée</t>
  </si>
  <si>
    <t>A minima 2 éducateurs certifiés Futsal Base</t>
  </si>
  <si>
    <t>A minima 1 éducateur certifié Futsal Base</t>
  </si>
  <si>
    <t>Aucun éducateur certifié</t>
  </si>
  <si>
    <t>Niveau de compétition de l'équipe Senior 1 :</t>
  </si>
  <si>
    <t>A minima 8 pratiquants de U6 à U11 + 8 pratiquants de U12 à U15 Futsal + 8 pratiquants de U16 à U19</t>
  </si>
  <si>
    <t>A minima 8 pratiquants de U6 à U11 + 8 pratiquants de U12 à U13 + 8 pratiquants U14 à U15 + 8 pratiquants de U16 à U19</t>
  </si>
  <si>
    <t>A minima 1 équipe de U6 à U11 + 1 équipe de U12 à U13 + 1 équipe U14 à U15 + 1 équipe U16 à U19 Futsal</t>
  </si>
  <si>
    <t>A minima 1 équipe de U6 à U11 + 1 équipe de U12 à U15 + 1 équipe U16 à U19 Futsal</t>
  </si>
  <si>
    <t>A minima 4 éducateurs certifiés Futsal Base dont au moins 1 détient le CFF4</t>
  </si>
  <si>
    <r>
      <rPr>
        <sz val="16"/>
        <color indexed="62"/>
        <rFont val="Calibri"/>
        <family val="2"/>
      </rPr>
      <t>EVALUATION</t>
    </r>
    <r>
      <rPr>
        <b/>
        <sz val="16"/>
        <color indexed="62"/>
        <rFont val="Calibri"/>
        <family val="2"/>
      </rPr>
      <t xml:space="preserve"> </t>
    </r>
    <r>
      <rPr>
        <sz val="16"/>
        <color indexed="62"/>
        <rFont val="Calibri"/>
        <family val="2"/>
      </rPr>
      <t>AU TITRE DE LA</t>
    </r>
    <r>
      <rPr>
        <b/>
        <sz val="16"/>
        <color indexed="62"/>
        <rFont val="Calibri"/>
        <family val="2"/>
      </rPr>
      <t xml:space="preserve"> </t>
    </r>
    <r>
      <rPr>
        <sz val="16"/>
        <color indexed="62"/>
        <rFont val="Calibri"/>
        <family val="2"/>
      </rPr>
      <t>SAISON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</si>
</sst>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F4A7F"/>
      <name val="Calibri"/>
      <family val="2"/>
    </font>
    <font>
      <sz val="11"/>
      <color theme="3"/>
      <name val="Calibri"/>
      <family val="2"/>
    </font>
    <font>
      <b/>
      <sz val="16"/>
      <color theme="0"/>
      <name val="Calibri"/>
      <family val="2"/>
    </font>
    <font>
      <b/>
      <sz val="20"/>
      <color theme="3"/>
      <name val="Calibri"/>
      <family val="2"/>
    </font>
    <font>
      <sz val="10"/>
      <name val="Calibri"/>
      <family val="2"/>
    </font>
    <font>
      <b/>
      <sz val="14"/>
      <color indexed="62"/>
      <name val="Calibri"/>
      <family val="2"/>
    </font>
    <font>
      <b/>
      <sz val="18"/>
      <color theme="3"/>
      <name val="Calibri"/>
      <family val="2"/>
    </font>
    <font>
      <sz val="12"/>
      <name val="Calibri"/>
      <family val="2"/>
    </font>
    <font>
      <b/>
      <sz val="12"/>
      <color theme="3"/>
      <name val="Calibri"/>
      <family val="2"/>
    </font>
    <font>
      <sz val="12"/>
      <color theme="3"/>
      <name val="Calibri"/>
      <family val="2"/>
    </font>
    <font>
      <b/>
      <sz val="10"/>
      <color theme="3"/>
      <name val="Calibri"/>
      <family val="2"/>
    </font>
    <font>
      <b/>
      <sz val="11"/>
      <color theme="3"/>
      <name val="Calibri"/>
      <family val="2"/>
    </font>
    <font>
      <b/>
      <sz val="12"/>
      <name val="Calibri"/>
      <family val="2"/>
    </font>
    <font>
      <b/>
      <sz val="18"/>
      <color theme="0"/>
      <name val="Calibri"/>
      <family val="2"/>
    </font>
    <font>
      <b/>
      <sz val="16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10"/>
      <color theme="3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6"/>
      <color theme="3"/>
      <name val="Calibri"/>
      <family val="2"/>
    </font>
    <font>
      <b/>
      <sz val="8"/>
      <color theme="3"/>
      <name val="Calibri"/>
      <family val="2"/>
    </font>
    <font>
      <b/>
      <sz val="9"/>
      <color theme="3"/>
      <name val="Calibri"/>
      <family val="2"/>
    </font>
    <font>
      <b/>
      <sz val="8"/>
      <color theme="0"/>
      <name val="Calibri"/>
      <family val="2"/>
    </font>
    <font>
      <b/>
      <sz val="10"/>
      <color theme="0"/>
      <name val="Calibri"/>
      <family val="2"/>
    </font>
    <font>
      <b/>
      <u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6"/>
      <color indexed="62"/>
      <name val="Calibri"/>
      <family val="2"/>
    </font>
    <font>
      <sz val="16"/>
      <color indexed="62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5FA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85FA2E"/>
      </left>
      <right/>
      <top style="thick">
        <color rgb="FF85FA2E"/>
      </top>
      <bottom style="thick">
        <color rgb="FF85FA2E"/>
      </bottom>
      <diagonal/>
    </border>
    <border>
      <left/>
      <right/>
      <top style="thick">
        <color rgb="FF85FA2E"/>
      </top>
      <bottom style="thick">
        <color rgb="FF85FA2E"/>
      </bottom>
      <diagonal/>
    </border>
    <border>
      <left/>
      <right style="thick">
        <color rgb="FF85FA2E"/>
      </right>
      <top style="thick">
        <color rgb="FF85FA2E"/>
      </top>
      <bottom style="thick">
        <color rgb="FF85FA2E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4" fillId="0" borderId="0" xfId="1" applyFont="1" applyFill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15" fillId="5" borderId="0" xfId="1" applyFont="1" applyFill="1" applyBorder="1" applyAlignment="1">
      <alignment horizontal="left" vertical="center"/>
    </xf>
    <xf numFmtId="0" fontId="16" fillId="5" borderId="0" xfId="1" applyFont="1" applyFill="1" applyBorder="1" applyAlignment="1">
      <alignment vertical="center"/>
    </xf>
    <xf numFmtId="0" fontId="17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vertical="center"/>
    </xf>
    <xf numFmtId="0" fontId="18" fillId="5" borderId="0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vertical="center"/>
    </xf>
    <xf numFmtId="0" fontId="19" fillId="5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20" fillId="5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5" xfId="1" applyFont="1" applyFill="1" applyBorder="1" applyAlignment="1">
      <alignment vertical="center"/>
    </xf>
    <xf numFmtId="0" fontId="19" fillId="6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25" fillId="2" borderId="0" xfId="1" applyFont="1" applyFill="1" applyBorder="1" applyAlignment="1">
      <alignment vertical="center"/>
    </xf>
    <xf numFmtId="0" fontId="26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vertical="center"/>
    </xf>
    <xf numFmtId="0" fontId="27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28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18" fillId="3" borderId="0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23" fillId="3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23" fillId="0" borderId="24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3" fillId="7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6" fillId="7" borderId="5" xfId="1" applyFont="1" applyFill="1" applyBorder="1" applyAlignment="1">
      <alignment vertical="center"/>
    </xf>
    <xf numFmtId="0" fontId="23" fillId="7" borderId="0" xfId="1" applyFont="1" applyFill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6" borderId="0" xfId="1" applyFont="1" applyFill="1" applyBorder="1" applyAlignment="1">
      <alignment vertical="center"/>
    </xf>
    <xf numFmtId="0" fontId="25" fillId="6" borderId="0" xfId="1" applyFont="1" applyFill="1" applyBorder="1" applyAlignment="1">
      <alignment vertical="center"/>
    </xf>
    <xf numFmtId="0" fontId="26" fillId="6" borderId="0" xfId="1" applyFont="1" applyFill="1" applyBorder="1" applyAlignment="1">
      <alignment vertical="center"/>
    </xf>
    <xf numFmtId="0" fontId="22" fillId="6" borderId="0" xfId="1" applyFont="1" applyFill="1" applyBorder="1" applyAlignment="1">
      <alignment vertical="center"/>
    </xf>
    <xf numFmtId="0" fontId="27" fillId="6" borderId="0" xfId="1" applyFont="1" applyFill="1" applyBorder="1" applyAlignment="1">
      <alignment horizontal="center" vertical="center"/>
    </xf>
    <xf numFmtId="0" fontId="29" fillId="3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0" fontId="29" fillId="5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2" fillId="0" borderId="11" xfId="1" applyFont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vertical="center"/>
    </xf>
    <xf numFmtId="0" fontId="19" fillId="5" borderId="1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3" fillId="6" borderId="0" xfId="1" applyFont="1" applyFill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31" fillId="0" borderId="0" xfId="0" applyFont="1" applyBorder="1"/>
    <xf numFmtId="0" fontId="35" fillId="0" borderId="24" xfId="1" applyFont="1" applyBorder="1" applyAlignment="1">
      <alignment vertical="center"/>
    </xf>
    <xf numFmtId="0" fontId="35" fillId="0" borderId="0" xfId="1" applyFont="1" applyAlignment="1">
      <alignment vertical="center"/>
    </xf>
    <xf numFmtId="0" fontId="3" fillId="0" borderId="26" xfId="1" applyFont="1" applyBorder="1" applyAlignment="1">
      <alignment horizontal="center" vertical="center"/>
    </xf>
    <xf numFmtId="0" fontId="13" fillId="0" borderId="37" xfId="1" applyFont="1" applyFill="1" applyBorder="1" applyAlignment="1" applyProtection="1">
      <alignment horizontal="center" vertical="center"/>
      <protection locked="0"/>
    </xf>
    <xf numFmtId="0" fontId="13" fillId="0" borderId="36" xfId="1" applyFont="1" applyFill="1" applyBorder="1" applyAlignment="1" applyProtection="1">
      <alignment horizontal="center" vertical="center"/>
      <protection locked="0"/>
    </xf>
    <xf numFmtId="0" fontId="13" fillId="0" borderId="35" xfId="1" applyFont="1" applyFill="1" applyBorder="1" applyAlignment="1" applyProtection="1">
      <alignment horizontal="center" vertical="center"/>
      <protection locked="0"/>
    </xf>
    <xf numFmtId="14" fontId="13" fillId="0" borderId="34" xfId="1" applyNumberFormat="1" applyFont="1" applyBorder="1" applyAlignment="1" applyProtection="1">
      <alignment vertical="center"/>
      <protection locked="0"/>
    </xf>
    <xf numFmtId="0" fontId="4" fillId="7" borderId="2" xfId="1" applyFont="1" applyFill="1" applyBorder="1" applyAlignment="1">
      <alignment horizontal="centerContinuous" vertical="center"/>
    </xf>
    <xf numFmtId="0" fontId="5" fillId="7" borderId="3" xfId="1" applyFont="1" applyFill="1" applyBorder="1" applyAlignment="1">
      <alignment vertical="center"/>
    </xf>
    <xf numFmtId="0" fontId="25" fillId="7" borderId="0" xfId="1" applyFont="1" applyFill="1" applyBorder="1" applyAlignment="1">
      <alignment vertical="center"/>
    </xf>
    <xf numFmtId="0" fontId="23" fillId="7" borderId="3" xfId="1" applyFont="1" applyFill="1" applyBorder="1" applyAlignment="1">
      <alignment vertical="center"/>
    </xf>
    <xf numFmtId="0" fontId="6" fillId="7" borderId="4" xfId="1" applyFont="1" applyFill="1" applyBorder="1" applyAlignment="1">
      <alignment horizontal="centerContinuous" vertical="center"/>
    </xf>
    <xf numFmtId="0" fontId="6" fillId="7" borderId="6" xfId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9" fillId="7" borderId="0" xfId="1" applyFont="1" applyFill="1" applyBorder="1" applyAlignment="1">
      <alignment horizontal="center" vertical="center"/>
    </xf>
    <xf numFmtId="0" fontId="33" fillId="4" borderId="0" xfId="1" applyFont="1" applyFill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0" fillId="0" borderId="15" xfId="1" applyFont="1" applyBorder="1" applyAlignment="1" applyProtection="1">
      <alignment horizontal="left" vertical="top" wrapText="1"/>
      <protection locked="0"/>
    </xf>
    <xf numFmtId="0" fontId="30" fillId="0" borderId="16" xfId="1" applyFont="1" applyBorder="1" applyAlignment="1" applyProtection="1">
      <alignment horizontal="left" vertical="top" wrapText="1"/>
      <protection locked="0"/>
    </xf>
    <xf numFmtId="0" fontId="30" fillId="0" borderId="17" xfId="1" applyFont="1" applyBorder="1" applyAlignment="1" applyProtection="1">
      <alignment horizontal="left" vertical="top" wrapText="1"/>
      <protection locked="0"/>
    </xf>
    <xf numFmtId="0" fontId="30" fillId="0" borderId="18" xfId="1" applyFont="1" applyBorder="1" applyAlignment="1" applyProtection="1">
      <alignment horizontal="left" vertical="top" wrapText="1"/>
      <protection locked="0"/>
    </xf>
    <xf numFmtId="0" fontId="30" fillId="0" borderId="0" xfId="1" applyFont="1" applyBorder="1" applyAlignment="1" applyProtection="1">
      <alignment horizontal="left" vertical="top" wrapText="1"/>
      <protection locked="0"/>
    </xf>
    <xf numFmtId="0" fontId="30" fillId="0" borderId="19" xfId="1" applyFont="1" applyBorder="1" applyAlignment="1" applyProtection="1">
      <alignment horizontal="left" vertical="top" wrapText="1"/>
      <protection locked="0"/>
    </xf>
    <xf numFmtId="0" fontId="30" fillId="0" borderId="20" xfId="1" applyFont="1" applyBorder="1" applyAlignment="1" applyProtection="1">
      <alignment horizontal="left" vertical="top" wrapText="1"/>
      <protection locked="0"/>
    </xf>
    <xf numFmtId="0" fontId="30" fillId="0" borderId="21" xfId="1" applyFont="1" applyBorder="1" applyAlignment="1" applyProtection="1">
      <alignment horizontal="left" vertical="top" wrapText="1"/>
      <protection locked="0"/>
    </xf>
    <xf numFmtId="0" fontId="30" fillId="0" borderId="22" xfId="1" applyFont="1" applyBorder="1" applyAlignment="1" applyProtection="1">
      <alignment horizontal="left" vertical="top" wrapText="1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>
      <alignment horizontal="center" vertical="center"/>
    </xf>
    <xf numFmtId="0" fontId="13" fillId="0" borderId="38" xfId="1" applyFont="1" applyFill="1" applyBorder="1" applyAlignment="1" applyProtection="1">
      <alignment horizontal="center" vertical="center"/>
      <protection locked="0"/>
    </xf>
    <xf numFmtId="0" fontId="13" fillId="0" borderId="39" xfId="1" applyFont="1" applyFill="1" applyBorder="1" applyAlignment="1" applyProtection="1">
      <alignment horizontal="center" vertical="center"/>
      <protection locked="0"/>
    </xf>
    <xf numFmtId="0" fontId="13" fillId="0" borderId="40" xfId="1" applyFont="1" applyFill="1" applyBorder="1" applyAlignment="1" applyProtection="1">
      <alignment horizontal="center" vertical="center"/>
      <protection locked="0"/>
    </xf>
    <xf numFmtId="0" fontId="13" fillId="0" borderId="41" xfId="1" applyFont="1" applyFill="1" applyBorder="1" applyAlignment="1" applyProtection="1">
      <alignment horizontal="center" vertical="center"/>
      <protection locked="0"/>
    </xf>
    <xf numFmtId="0" fontId="13" fillId="0" borderId="42" xfId="1" applyFont="1" applyFill="1" applyBorder="1" applyAlignment="1" applyProtection="1">
      <alignment horizontal="center" vertical="center"/>
      <protection locked="0"/>
    </xf>
    <xf numFmtId="0" fontId="13" fillId="0" borderId="43" xfId="1" applyFont="1" applyFill="1" applyBorder="1" applyAlignment="1" applyProtection="1">
      <alignment horizontal="center" vertical="center"/>
      <protection locked="0"/>
    </xf>
    <xf numFmtId="0" fontId="13" fillId="0" borderId="44" xfId="1" applyFont="1" applyFill="1" applyBorder="1" applyAlignment="1" applyProtection="1">
      <alignment horizontal="center" vertical="center" wrapText="1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0" fontId="13" fillId="0" borderId="46" xfId="1" applyFont="1" applyFill="1" applyBorder="1" applyAlignment="1" applyProtection="1">
      <alignment horizontal="center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10" fillId="0" borderId="29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0" fontId="33" fillId="4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5FA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pic>
      <xdr:nvPicPr>
        <xdr:cNvPr id="36" name="Image 12" descr="medaille_gol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0220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</xdr:colOff>
      <xdr:row>0</xdr:row>
      <xdr:rowOff>116205</xdr:rowOff>
    </xdr:from>
    <xdr:to>
      <xdr:col>4</xdr:col>
      <xdr:colOff>1905</xdr:colOff>
      <xdr:row>3</xdr:row>
      <xdr:rowOff>17282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DD1BB8F-EA68-45C5-89F6-2C2A2FF3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16205"/>
          <a:ext cx="1403985" cy="701177"/>
        </a:xfrm>
        <a:prstGeom prst="rect">
          <a:avLst/>
        </a:prstGeom>
      </xdr:spPr>
    </xdr:pic>
    <xdr:clientData/>
  </xdr:twoCellAnchor>
  <xdr:twoCellAnchor editAs="oneCell">
    <xdr:from>
      <xdr:col>20</xdr:col>
      <xdr:colOff>133350</xdr:colOff>
      <xdr:row>0</xdr:row>
      <xdr:rowOff>95250</xdr:rowOff>
    </xdr:from>
    <xdr:to>
      <xdr:col>21</xdr:col>
      <xdr:colOff>17145</xdr:colOff>
      <xdr:row>2</xdr:row>
      <xdr:rowOff>230642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E33BBFA3-D490-4CAF-989E-276FD4407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95250"/>
          <a:ext cx="1398270" cy="69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4"/>
  <sheetViews>
    <sheetView showGridLines="0" tabSelected="1" zoomScaleNormal="100" workbookViewId="0">
      <selection activeCell="Y8" sqref="Y8"/>
    </sheetView>
  </sheetViews>
  <sheetFormatPr baseColWidth="10" defaultRowHeight="14.4" x14ac:dyDescent="0.3"/>
  <cols>
    <col min="1" max="1" width="3.109375" style="3" customWidth="1"/>
    <col min="2" max="2" width="4.44140625" style="77" customWidth="1"/>
    <col min="3" max="4" width="6.6640625" style="3" customWidth="1"/>
    <col min="5" max="5" width="5" style="3" customWidth="1"/>
    <col min="6" max="6" width="5.6640625" style="3" customWidth="1"/>
    <col min="7" max="7" width="5.5546875" style="3" customWidth="1"/>
    <col min="8" max="8" width="5.6640625" style="3" customWidth="1"/>
    <col min="9" max="9" width="8.6640625" style="3" customWidth="1"/>
    <col min="10" max="10" width="4.5546875" style="3" customWidth="1"/>
    <col min="11" max="11" width="11.6640625" style="3" customWidth="1"/>
    <col min="12" max="12" width="5.6640625" style="3" customWidth="1"/>
    <col min="13" max="13" width="1.88671875" style="3" customWidth="1"/>
    <col min="14" max="14" width="11.6640625" style="3" customWidth="1"/>
    <col min="15" max="15" width="5.6640625" style="3" customWidth="1"/>
    <col min="16" max="16" width="1.5546875" style="3" customWidth="1"/>
    <col min="17" max="17" width="11.6640625" style="3" customWidth="1"/>
    <col min="18" max="18" width="5.6640625" style="3" customWidth="1"/>
    <col min="19" max="19" width="49.33203125" style="119" customWidth="1"/>
    <col min="20" max="20" width="5.6640625" style="3" customWidth="1"/>
    <col min="21" max="21" width="22.109375" style="119" customWidth="1"/>
    <col min="22" max="22" width="3" style="3" customWidth="1"/>
    <col min="23" max="23" width="9.33203125" style="3" hidden="1" customWidth="1"/>
    <col min="24" max="24" width="60.88671875" style="3" hidden="1" customWidth="1"/>
    <col min="25" max="258" width="11.44140625" style="3"/>
    <col min="259" max="259" width="1.6640625" style="3" customWidth="1"/>
    <col min="260" max="260" width="4.44140625" style="3" customWidth="1"/>
    <col min="261" max="262" width="6.6640625" style="3" customWidth="1"/>
    <col min="263" max="263" width="5" style="3" customWidth="1"/>
    <col min="264" max="264" width="5.6640625" style="3" customWidth="1"/>
    <col min="265" max="265" width="4.44140625" style="3" customWidth="1"/>
    <col min="266" max="267" width="5.6640625" style="3" customWidth="1"/>
    <col min="268" max="268" width="5.109375" style="3" customWidth="1"/>
    <col min="269" max="273" width="5.6640625" style="3" customWidth="1"/>
    <col min="274" max="274" width="6.88671875" style="3" customWidth="1"/>
    <col min="275" max="275" width="5.6640625" style="3" customWidth="1"/>
    <col min="276" max="276" width="1.6640625" style="3" customWidth="1"/>
    <col min="277" max="277" width="5.6640625" style="3" customWidth="1"/>
    <col min="278" max="278" width="1.6640625" style="3" customWidth="1"/>
    <col min="279" max="279" width="5.6640625" style="3" customWidth="1"/>
    <col min="280" max="514" width="11.44140625" style="3"/>
    <col min="515" max="515" width="1.6640625" style="3" customWidth="1"/>
    <col min="516" max="516" width="4.44140625" style="3" customWidth="1"/>
    <col min="517" max="518" width="6.6640625" style="3" customWidth="1"/>
    <col min="519" max="519" width="5" style="3" customWidth="1"/>
    <col min="520" max="520" width="5.6640625" style="3" customWidth="1"/>
    <col min="521" max="521" width="4.44140625" style="3" customWidth="1"/>
    <col min="522" max="523" width="5.6640625" style="3" customWidth="1"/>
    <col min="524" max="524" width="5.109375" style="3" customWidth="1"/>
    <col min="525" max="529" width="5.6640625" style="3" customWidth="1"/>
    <col min="530" max="530" width="6.88671875" style="3" customWidth="1"/>
    <col min="531" max="531" width="5.6640625" style="3" customWidth="1"/>
    <col min="532" max="532" width="1.6640625" style="3" customWidth="1"/>
    <col min="533" max="533" width="5.6640625" style="3" customWidth="1"/>
    <col min="534" max="534" width="1.6640625" style="3" customWidth="1"/>
    <col min="535" max="535" width="5.6640625" style="3" customWidth="1"/>
    <col min="536" max="770" width="11.44140625" style="3"/>
    <col min="771" max="771" width="1.6640625" style="3" customWidth="1"/>
    <col min="772" max="772" width="4.44140625" style="3" customWidth="1"/>
    <col min="773" max="774" width="6.6640625" style="3" customWidth="1"/>
    <col min="775" max="775" width="5" style="3" customWidth="1"/>
    <col min="776" max="776" width="5.6640625" style="3" customWidth="1"/>
    <col min="777" max="777" width="4.44140625" style="3" customWidth="1"/>
    <col min="778" max="779" width="5.6640625" style="3" customWidth="1"/>
    <col min="780" max="780" width="5.109375" style="3" customWidth="1"/>
    <col min="781" max="785" width="5.6640625" style="3" customWidth="1"/>
    <col min="786" max="786" width="6.88671875" style="3" customWidth="1"/>
    <col min="787" max="787" width="5.6640625" style="3" customWidth="1"/>
    <col min="788" max="788" width="1.6640625" style="3" customWidth="1"/>
    <col min="789" max="789" width="5.6640625" style="3" customWidth="1"/>
    <col min="790" max="790" width="1.6640625" style="3" customWidth="1"/>
    <col min="791" max="791" width="5.6640625" style="3" customWidth="1"/>
    <col min="792" max="1026" width="11.44140625" style="3"/>
    <col min="1027" max="1027" width="1.6640625" style="3" customWidth="1"/>
    <col min="1028" max="1028" width="4.44140625" style="3" customWidth="1"/>
    <col min="1029" max="1030" width="6.6640625" style="3" customWidth="1"/>
    <col min="1031" max="1031" width="5" style="3" customWidth="1"/>
    <col min="1032" max="1032" width="5.6640625" style="3" customWidth="1"/>
    <col min="1033" max="1033" width="4.44140625" style="3" customWidth="1"/>
    <col min="1034" max="1035" width="5.6640625" style="3" customWidth="1"/>
    <col min="1036" max="1036" width="5.109375" style="3" customWidth="1"/>
    <col min="1037" max="1041" width="5.6640625" style="3" customWidth="1"/>
    <col min="1042" max="1042" width="6.88671875" style="3" customWidth="1"/>
    <col min="1043" max="1043" width="5.6640625" style="3" customWidth="1"/>
    <col min="1044" max="1044" width="1.6640625" style="3" customWidth="1"/>
    <col min="1045" max="1045" width="5.6640625" style="3" customWidth="1"/>
    <col min="1046" max="1046" width="1.6640625" style="3" customWidth="1"/>
    <col min="1047" max="1047" width="5.6640625" style="3" customWidth="1"/>
    <col min="1048" max="1282" width="11.44140625" style="3"/>
    <col min="1283" max="1283" width="1.6640625" style="3" customWidth="1"/>
    <col min="1284" max="1284" width="4.44140625" style="3" customWidth="1"/>
    <col min="1285" max="1286" width="6.6640625" style="3" customWidth="1"/>
    <col min="1287" max="1287" width="5" style="3" customWidth="1"/>
    <col min="1288" max="1288" width="5.6640625" style="3" customWidth="1"/>
    <col min="1289" max="1289" width="4.44140625" style="3" customWidth="1"/>
    <col min="1290" max="1291" width="5.6640625" style="3" customWidth="1"/>
    <col min="1292" max="1292" width="5.109375" style="3" customWidth="1"/>
    <col min="1293" max="1297" width="5.6640625" style="3" customWidth="1"/>
    <col min="1298" max="1298" width="6.88671875" style="3" customWidth="1"/>
    <col min="1299" max="1299" width="5.6640625" style="3" customWidth="1"/>
    <col min="1300" max="1300" width="1.6640625" style="3" customWidth="1"/>
    <col min="1301" max="1301" width="5.6640625" style="3" customWidth="1"/>
    <col min="1302" max="1302" width="1.6640625" style="3" customWidth="1"/>
    <col min="1303" max="1303" width="5.6640625" style="3" customWidth="1"/>
    <col min="1304" max="1538" width="11.44140625" style="3"/>
    <col min="1539" max="1539" width="1.6640625" style="3" customWidth="1"/>
    <col min="1540" max="1540" width="4.44140625" style="3" customWidth="1"/>
    <col min="1541" max="1542" width="6.6640625" style="3" customWidth="1"/>
    <col min="1543" max="1543" width="5" style="3" customWidth="1"/>
    <col min="1544" max="1544" width="5.6640625" style="3" customWidth="1"/>
    <col min="1545" max="1545" width="4.44140625" style="3" customWidth="1"/>
    <col min="1546" max="1547" width="5.6640625" style="3" customWidth="1"/>
    <col min="1548" max="1548" width="5.109375" style="3" customWidth="1"/>
    <col min="1549" max="1553" width="5.6640625" style="3" customWidth="1"/>
    <col min="1554" max="1554" width="6.88671875" style="3" customWidth="1"/>
    <col min="1555" max="1555" width="5.6640625" style="3" customWidth="1"/>
    <col min="1556" max="1556" width="1.6640625" style="3" customWidth="1"/>
    <col min="1557" max="1557" width="5.6640625" style="3" customWidth="1"/>
    <col min="1558" max="1558" width="1.6640625" style="3" customWidth="1"/>
    <col min="1559" max="1559" width="5.6640625" style="3" customWidth="1"/>
    <col min="1560" max="1794" width="11.44140625" style="3"/>
    <col min="1795" max="1795" width="1.6640625" style="3" customWidth="1"/>
    <col min="1796" max="1796" width="4.44140625" style="3" customWidth="1"/>
    <col min="1797" max="1798" width="6.6640625" style="3" customWidth="1"/>
    <col min="1799" max="1799" width="5" style="3" customWidth="1"/>
    <col min="1800" max="1800" width="5.6640625" style="3" customWidth="1"/>
    <col min="1801" max="1801" width="4.44140625" style="3" customWidth="1"/>
    <col min="1802" max="1803" width="5.6640625" style="3" customWidth="1"/>
    <col min="1804" max="1804" width="5.109375" style="3" customWidth="1"/>
    <col min="1805" max="1809" width="5.6640625" style="3" customWidth="1"/>
    <col min="1810" max="1810" width="6.88671875" style="3" customWidth="1"/>
    <col min="1811" max="1811" width="5.6640625" style="3" customWidth="1"/>
    <col min="1812" max="1812" width="1.6640625" style="3" customWidth="1"/>
    <col min="1813" max="1813" width="5.6640625" style="3" customWidth="1"/>
    <col min="1814" max="1814" width="1.6640625" style="3" customWidth="1"/>
    <col min="1815" max="1815" width="5.6640625" style="3" customWidth="1"/>
    <col min="1816" max="2050" width="11.44140625" style="3"/>
    <col min="2051" max="2051" width="1.6640625" style="3" customWidth="1"/>
    <col min="2052" max="2052" width="4.44140625" style="3" customWidth="1"/>
    <col min="2053" max="2054" width="6.6640625" style="3" customWidth="1"/>
    <col min="2055" max="2055" width="5" style="3" customWidth="1"/>
    <col min="2056" max="2056" width="5.6640625" style="3" customWidth="1"/>
    <col min="2057" max="2057" width="4.44140625" style="3" customWidth="1"/>
    <col min="2058" max="2059" width="5.6640625" style="3" customWidth="1"/>
    <col min="2060" max="2060" width="5.109375" style="3" customWidth="1"/>
    <col min="2061" max="2065" width="5.6640625" style="3" customWidth="1"/>
    <col min="2066" max="2066" width="6.88671875" style="3" customWidth="1"/>
    <col min="2067" max="2067" width="5.6640625" style="3" customWidth="1"/>
    <col min="2068" max="2068" width="1.6640625" style="3" customWidth="1"/>
    <col min="2069" max="2069" width="5.6640625" style="3" customWidth="1"/>
    <col min="2070" max="2070" width="1.6640625" style="3" customWidth="1"/>
    <col min="2071" max="2071" width="5.6640625" style="3" customWidth="1"/>
    <col min="2072" max="2306" width="11.44140625" style="3"/>
    <col min="2307" max="2307" width="1.6640625" style="3" customWidth="1"/>
    <col min="2308" max="2308" width="4.44140625" style="3" customWidth="1"/>
    <col min="2309" max="2310" width="6.6640625" style="3" customWidth="1"/>
    <col min="2311" max="2311" width="5" style="3" customWidth="1"/>
    <col min="2312" max="2312" width="5.6640625" style="3" customWidth="1"/>
    <col min="2313" max="2313" width="4.44140625" style="3" customWidth="1"/>
    <col min="2314" max="2315" width="5.6640625" style="3" customWidth="1"/>
    <col min="2316" max="2316" width="5.109375" style="3" customWidth="1"/>
    <col min="2317" max="2321" width="5.6640625" style="3" customWidth="1"/>
    <col min="2322" max="2322" width="6.88671875" style="3" customWidth="1"/>
    <col min="2323" max="2323" width="5.6640625" style="3" customWidth="1"/>
    <col min="2324" max="2324" width="1.6640625" style="3" customWidth="1"/>
    <col min="2325" max="2325" width="5.6640625" style="3" customWidth="1"/>
    <col min="2326" max="2326" width="1.6640625" style="3" customWidth="1"/>
    <col min="2327" max="2327" width="5.6640625" style="3" customWidth="1"/>
    <col min="2328" max="2562" width="11.44140625" style="3"/>
    <col min="2563" max="2563" width="1.6640625" style="3" customWidth="1"/>
    <col min="2564" max="2564" width="4.44140625" style="3" customWidth="1"/>
    <col min="2565" max="2566" width="6.6640625" style="3" customWidth="1"/>
    <col min="2567" max="2567" width="5" style="3" customWidth="1"/>
    <col min="2568" max="2568" width="5.6640625" style="3" customWidth="1"/>
    <col min="2569" max="2569" width="4.44140625" style="3" customWidth="1"/>
    <col min="2570" max="2571" width="5.6640625" style="3" customWidth="1"/>
    <col min="2572" max="2572" width="5.109375" style="3" customWidth="1"/>
    <col min="2573" max="2577" width="5.6640625" style="3" customWidth="1"/>
    <col min="2578" max="2578" width="6.88671875" style="3" customWidth="1"/>
    <col min="2579" max="2579" width="5.6640625" style="3" customWidth="1"/>
    <col min="2580" max="2580" width="1.6640625" style="3" customWidth="1"/>
    <col min="2581" max="2581" width="5.6640625" style="3" customWidth="1"/>
    <col min="2582" max="2582" width="1.6640625" style="3" customWidth="1"/>
    <col min="2583" max="2583" width="5.6640625" style="3" customWidth="1"/>
    <col min="2584" max="2818" width="11.44140625" style="3"/>
    <col min="2819" max="2819" width="1.6640625" style="3" customWidth="1"/>
    <col min="2820" max="2820" width="4.44140625" style="3" customWidth="1"/>
    <col min="2821" max="2822" width="6.6640625" style="3" customWidth="1"/>
    <col min="2823" max="2823" width="5" style="3" customWidth="1"/>
    <col min="2824" max="2824" width="5.6640625" style="3" customWidth="1"/>
    <col min="2825" max="2825" width="4.44140625" style="3" customWidth="1"/>
    <col min="2826" max="2827" width="5.6640625" style="3" customWidth="1"/>
    <col min="2828" max="2828" width="5.109375" style="3" customWidth="1"/>
    <col min="2829" max="2833" width="5.6640625" style="3" customWidth="1"/>
    <col min="2834" max="2834" width="6.88671875" style="3" customWidth="1"/>
    <col min="2835" max="2835" width="5.6640625" style="3" customWidth="1"/>
    <col min="2836" max="2836" width="1.6640625" style="3" customWidth="1"/>
    <col min="2837" max="2837" width="5.6640625" style="3" customWidth="1"/>
    <col min="2838" max="2838" width="1.6640625" style="3" customWidth="1"/>
    <col min="2839" max="2839" width="5.6640625" style="3" customWidth="1"/>
    <col min="2840" max="3074" width="11.44140625" style="3"/>
    <col min="3075" max="3075" width="1.6640625" style="3" customWidth="1"/>
    <col min="3076" max="3076" width="4.44140625" style="3" customWidth="1"/>
    <col min="3077" max="3078" width="6.6640625" style="3" customWidth="1"/>
    <col min="3079" max="3079" width="5" style="3" customWidth="1"/>
    <col min="3080" max="3080" width="5.6640625" style="3" customWidth="1"/>
    <col min="3081" max="3081" width="4.44140625" style="3" customWidth="1"/>
    <col min="3082" max="3083" width="5.6640625" style="3" customWidth="1"/>
    <col min="3084" max="3084" width="5.109375" style="3" customWidth="1"/>
    <col min="3085" max="3089" width="5.6640625" style="3" customWidth="1"/>
    <col min="3090" max="3090" width="6.88671875" style="3" customWidth="1"/>
    <col min="3091" max="3091" width="5.6640625" style="3" customWidth="1"/>
    <col min="3092" max="3092" width="1.6640625" style="3" customWidth="1"/>
    <col min="3093" max="3093" width="5.6640625" style="3" customWidth="1"/>
    <col min="3094" max="3094" width="1.6640625" style="3" customWidth="1"/>
    <col min="3095" max="3095" width="5.6640625" style="3" customWidth="1"/>
    <col min="3096" max="3330" width="11.44140625" style="3"/>
    <col min="3331" max="3331" width="1.6640625" style="3" customWidth="1"/>
    <col min="3332" max="3332" width="4.44140625" style="3" customWidth="1"/>
    <col min="3333" max="3334" width="6.6640625" style="3" customWidth="1"/>
    <col min="3335" max="3335" width="5" style="3" customWidth="1"/>
    <col min="3336" max="3336" width="5.6640625" style="3" customWidth="1"/>
    <col min="3337" max="3337" width="4.44140625" style="3" customWidth="1"/>
    <col min="3338" max="3339" width="5.6640625" style="3" customWidth="1"/>
    <col min="3340" max="3340" width="5.109375" style="3" customWidth="1"/>
    <col min="3341" max="3345" width="5.6640625" style="3" customWidth="1"/>
    <col min="3346" max="3346" width="6.88671875" style="3" customWidth="1"/>
    <col min="3347" max="3347" width="5.6640625" style="3" customWidth="1"/>
    <col min="3348" max="3348" width="1.6640625" style="3" customWidth="1"/>
    <col min="3349" max="3349" width="5.6640625" style="3" customWidth="1"/>
    <col min="3350" max="3350" width="1.6640625" style="3" customWidth="1"/>
    <col min="3351" max="3351" width="5.6640625" style="3" customWidth="1"/>
    <col min="3352" max="3586" width="11.44140625" style="3"/>
    <col min="3587" max="3587" width="1.6640625" style="3" customWidth="1"/>
    <col min="3588" max="3588" width="4.44140625" style="3" customWidth="1"/>
    <col min="3589" max="3590" width="6.6640625" style="3" customWidth="1"/>
    <col min="3591" max="3591" width="5" style="3" customWidth="1"/>
    <col min="3592" max="3592" width="5.6640625" style="3" customWidth="1"/>
    <col min="3593" max="3593" width="4.44140625" style="3" customWidth="1"/>
    <col min="3594" max="3595" width="5.6640625" style="3" customWidth="1"/>
    <col min="3596" max="3596" width="5.109375" style="3" customWidth="1"/>
    <col min="3597" max="3601" width="5.6640625" style="3" customWidth="1"/>
    <col min="3602" max="3602" width="6.88671875" style="3" customWidth="1"/>
    <col min="3603" max="3603" width="5.6640625" style="3" customWidth="1"/>
    <col min="3604" max="3604" width="1.6640625" style="3" customWidth="1"/>
    <col min="3605" max="3605" width="5.6640625" style="3" customWidth="1"/>
    <col min="3606" max="3606" width="1.6640625" style="3" customWidth="1"/>
    <col min="3607" max="3607" width="5.6640625" style="3" customWidth="1"/>
    <col min="3608" max="3842" width="11.44140625" style="3"/>
    <col min="3843" max="3843" width="1.6640625" style="3" customWidth="1"/>
    <col min="3844" max="3844" width="4.44140625" style="3" customWidth="1"/>
    <col min="3845" max="3846" width="6.6640625" style="3" customWidth="1"/>
    <col min="3847" max="3847" width="5" style="3" customWidth="1"/>
    <col min="3848" max="3848" width="5.6640625" style="3" customWidth="1"/>
    <col min="3849" max="3849" width="4.44140625" style="3" customWidth="1"/>
    <col min="3850" max="3851" width="5.6640625" style="3" customWidth="1"/>
    <col min="3852" max="3852" width="5.109375" style="3" customWidth="1"/>
    <col min="3853" max="3857" width="5.6640625" style="3" customWidth="1"/>
    <col min="3858" max="3858" width="6.88671875" style="3" customWidth="1"/>
    <col min="3859" max="3859" width="5.6640625" style="3" customWidth="1"/>
    <col min="3860" max="3860" width="1.6640625" style="3" customWidth="1"/>
    <col min="3861" max="3861" width="5.6640625" style="3" customWidth="1"/>
    <col min="3862" max="3862" width="1.6640625" style="3" customWidth="1"/>
    <col min="3863" max="3863" width="5.6640625" style="3" customWidth="1"/>
    <col min="3864" max="4098" width="11.44140625" style="3"/>
    <col min="4099" max="4099" width="1.6640625" style="3" customWidth="1"/>
    <col min="4100" max="4100" width="4.44140625" style="3" customWidth="1"/>
    <col min="4101" max="4102" width="6.6640625" style="3" customWidth="1"/>
    <col min="4103" max="4103" width="5" style="3" customWidth="1"/>
    <col min="4104" max="4104" width="5.6640625" style="3" customWidth="1"/>
    <col min="4105" max="4105" width="4.44140625" style="3" customWidth="1"/>
    <col min="4106" max="4107" width="5.6640625" style="3" customWidth="1"/>
    <col min="4108" max="4108" width="5.109375" style="3" customWidth="1"/>
    <col min="4109" max="4113" width="5.6640625" style="3" customWidth="1"/>
    <col min="4114" max="4114" width="6.88671875" style="3" customWidth="1"/>
    <col min="4115" max="4115" width="5.6640625" style="3" customWidth="1"/>
    <col min="4116" max="4116" width="1.6640625" style="3" customWidth="1"/>
    <col min="4117" max="4117" width="5.6640625" style="3" customWidth="1"/>
    <col min="4118" max="4118" width="1.6640625" style="3" customWidth="1"/>
    <col min="4119" max="4119" width="5.6640625" style="3" customWidth="1"/>
    <col min="4120" max="4354" width="11.44140625" style="3"/>
    <col min="4355" max="4355" width="1.6640625" style="3" customWidth="1"/>
    <col min="4356" max="4356" width="4.44140625" style="3" customWidth="1"/>
    <col min="4357" max="4358" width="6.6640625" style="3" customWidth="1"/>
    <col min="4359" max="4359" width="5" style="3" customWidth="1"/>
    <col min="4360" max="4360" width="5.6640625" style="3" customWidth="1"/>
    <col min="4361" max="4361" width="4.44140625" style="3" customWidth="1"/>
    <col min="4362" max="4363" width="5.6640625" style="3" customWidth="1"/>
    <col min="4364" max="4364" width="5.109375" style="3" customWidth="1"/>
    <col min="4365" max="4369" width="5.6640625" style="3" customWidth="1"/>
    <col min="4370" max="4370" width="6.88671875" style="3" customWidth="1"/>
    <col min="4371" max="4371" width="5.6640625" style="3" customWidth="1"/>
    <col min="4372" max="4372" width="1.6640625" style="3" customWidth="1"/>
    <col min="4373" max="4373" width="5.6640625" style="3" customWidth="1"/>
    <col min="4374" max="4374" width="1.6640625" style="3" customWidth="1"/>
    <col min="4375" max="4375" width="5.6640625" style="3" customWidth="1"/>
    <col min="4376" max="4610" width="11.44140625" style="3"/>
    <col min="4611" max="4611" width="1.6640625" style="3" customWidth="1"/>
    <col min="4612" max="4612" width="4.44140625" style="3" customWidth="1"/>
    <col min="4613" max="4614" width="6.6640625" style="3" customWidth="1"/>
    <col min="4615" max="4615" width="5" style="3" customWidth="1"/>
    <col min="4616" max="4616" width="5.6640625" style="3" customWidth="1"/>
    <col min="4617" max="4617" width="4.44140625" style="3" customWidth="1"/>
    <col min="4618" max="4619" width="5.6640625" style="3" customWidth="1"/>
    <col min="4620" max="4620" width="5.109375" style="3" customWidth="1"/>
    <col min="4621" max="4625" width="5.6640625" style="3" customWidth="1"/>
    <col min="4626" max="4626" width="6.88671875" style="3" customWidth="1"/>
    <col min="4627" max="4627" width="5.6640625" style="3" customWidth="1"/>
    <col min="4628" max="4628" width="1.6640625" style="3" customWidth="1"/>
    <col min="4629" max="4629" width="5.6640625" style="3" customWidth="1"/>
    <col min="4630" max="4630" width="1.6640625" style="3" customWidth="1"/>
    <col min="4631" max="4631" width="5.6640625" style="3" customWidth="1"/>
    <col min="4632" max="4866" width="11.44140625" style="3"/>
    <col min="4867" max="4867" width="1.6640625" style="3" customWidth="1"/>
    <col min="4868" max="4868" width="4.44140625" style="3" customWidth="1"/>
    <col min="4869" max="4870" width="6.6640625" style="3" customWidth="1"/>
    <col min="4871" max="4871" width="5" style="3" customWidth="1"/>
    <col min="4872" max="4872" width="5.6640625" style="3" customWidth="1"/>
    <col min="4873" max="4873" width="4.44140625" style="3" customWidth="1"/>
    <col min="4874" max="4875" width="5.6640625" style="3" customWidth="1"/>
    <col min="4876" max="4876" width="5.109375" style="3" customWidth="1"/>
    <col min="4877" max="4881" width="5.6640625" style="3" customWidth="1"/>
    <col min="4882" max="4882" width="6.88671875" style="3" customWidth="1"/>
    <col min="4883" max="4883" width="5.6640625" style="3" customWidth="1"/>
    <col min="4884" max="4884" width="1.6640625" style="3" customWidth="1"/>
    <col min="4885" max="4885" width="5.6640625" style="3" customWidth="1"/>
    <col min="4886" max="4886" width="1.6640625" style="3" customWidth="1"/>
    <col min="4887" max="4887" width="5.6640625" style="3" customWidth="1"/>
    <col min="4888" max="5122" width="11.44140625" style="3"/>
    <col min="5123" max="5123" width="1.6640625" style="3" customWidth="1"/>
    <col min="5124" max="5124" width="4.44140625" style="3" customWidth="1"/>
    <col min="5125" max="5126" width="6.6640625" style="3" customWidth="1"/>
    <col min="5127" max="5127" width="5" style="3" customWidth="1"/>
    <col min="5128" max="5128" width="5.6640625" style="3" customWidth="1"/>
    <col min="5129" max="5129" width="4.44140625" style="3" customWidth="1"/>
    <col min="5130" max="5131" width="5.6640625" style="3" customWidth="1"/>
    <col min="5132" max="5132" width="5.109375" style="3" customWidth="1"/>
    <col min="5133" max="5137" width="5.6640625" style="3" customWidth="1"/>
    <col min="5138" max="5138" width="6.88671875" style="3" customWidth="1"/>
    <col min="5139" max="5139" width="5.6640625" style="3" customWidth="1"/>
    <col min="5140" max="5140" width="1.6640625" style="3" customWidth="1"/>
    <col min="5141" max="5141" width="5.6640625" style="3" customWidth="1"/>
    <col min="5142" max="5142" width="1.6640625" style="3" customWidth="1"/>
    <col min="5143" max="5143" width="5.6640625" style="3" customWidth="1"/>
    <col min="5144" max="5378" width="11.44140625" style="3"/>
    <col min="5379" max="5379" width="1.6640625" style="3" customWidth="1"/>
    <col min="5380" max="5380" width="4.44140625" style="3" customWidth="1"/>
    <col min="5381" max="5382" width="6.6640625" style="3" customWidth="1"/>
    <col min="5383" max="5383" width="5" style="3" customWidth="1"/>
    <col min="5384" max="5384" width="5.6640625" style="3" customWidth="1"/>
    <col min="5385" max="5385" width="4.44140625" style="3" customWidth="1"/>
    <col min="5386" max="5387" width="5.6640625" style="3" customWidth="1"/>
    <col min="5388" max="5388" width="5.109375" style="3" customWidth="1"/>
    <col min="5389" max="5393" width="5.6640625" style="3" customWidth="1"/>
    <col min="5394" max="5394" width="6.88671875" style="3" customWidth="1"/>
    <col min="5395" max="5395" width="5.6640625" style="3" customWidth="1"/>
    <col min="5396" max="5396" width="1.6640625" style="3" customWidth="1"/>
    <col min="5397" max="5397" width="5.6640625" style="3" customWidth="1"/>
    <col min="5398" max="5398" width="1.6640625" style="3" customWidth="1"/>
    <col min="5399" max="5399" width="5.6640625" style="3" customWidth="1"/>
    <col min="5400" max="5634" width="11.44140625" style="3"/>
    <col min="5635" max="5635" width="1.6640625" style="3" customWidth="1"/>
    <col min="5636" max="5636" width="4.44140625" style="3" customWidth="1"/>
    <col min="5637" max="5638" width="6.6640625" style="3" customWidth="1"/>
    <col min="5639" max="5639" width="5" style="3" customWidth="1"/>
    <col min="5640" max="5640" width="5.6640625" style="3" customWidth="1"/>
    <col min="5641" max="5641" width="4.44140625" style="3" customWidth="1"/>
    <col min="5642" max="5643" width="5.6640625" style="3" customWidth="1"/>
    <col min="5644" max="5644" width="5.109375" style="3" customWidth="1"/>
    <col min="5645" max="5649" width="5.6640625" style="3" customWidth="1"/>
    <col min="5650" max="5650" width="6.88671875" style="3" customWidth="1"/>
    <col min="5651" max="5651" width="5.6640625" style="3" customWidth="1"/>
    <col min="5652" max="5652" width="1.6640625" style="3" customWidth="1"/>
    <col min="5653" max="5653" width="5.6640625" style="3" customWidth="1"/>
    <col min="5654" max="5654" width="1.6640625" style="3" customWidth="1"/>
    <col min="5655" max="5655" width="5.6640625" style="3" customWidth="1"/>
    <col min="5656" max="5890" width="11.44140625" style="3"/>
    <col min="5891" max="5891" width="1.6640625" style="3" customWidth="1"/>
    <col min="5892" max="5892" width="4.44140625" style="3" customWidth="1"/>
    <col min="5893" max="5894" width="6.6640625" style="3" customWidth="1"/>
    <col min="5895" max="5895" width="5" style="3" customWidth="1"/>
    <col min="5896" max="5896" width="5.6640625" style="3" customWidth="1"/>
    <col min="5897" max="5897" width="4.44140625" style="3" customWidth="1"/>
    <col min="5898" max="5899" width="5.6640625" style="3" customWidth="1"/>
    <col min="5900" max="5900" width="5.109375" style="3" customWidth="1"/>
    <col min="5901" max="5905" width="5.6640625" style="3" customWidth="1"/>
    <col min="5906" max="5906" width="6.88671875" style="3" customWidth="1"/>
    <col min="5907" max="5907" width="5.6640625" style="3" customWidth="1"/>
    <col min="5908" max="5908" width="1.6640625" style="3" customWidth="1"/>
    <col min="5909" max="5909" width="5.6640625" style="3" customWidth="1"/>
    <col min="5910" max="5910" width="1.6640625" style="3" customWidth="1"/>
    <col min="5911" max="5911" width="5.6640625" style="3" customWidth="1"/>
    <col min="5912" max="6146" width="11.44140625" style="3"/>
    <col min="6147" max="6147" width="1.6640625" style="3" customWidth="1"/>
    <col min="6148" max="6148" width="4.44140625" style="3" customWidth="1"/>
    <col min="6149" max="6150" width="6.6640625" style="3" customWidth="1"/>
    <col min="6151" max="6151" width="5" style="3" customWidth="1"/>
    <col min="6152" max="6152" width="5.6640625" style="3" customWidth="1"/>
    <col min="6153" max="6153" width="4.44140625" style="3" customWidth="1"/>
    <col min="6154" max="6155" width="5.6640625" style="3" customWidth="1"/>
    <col min="6156" max="6156" width="5.109375" style="3" customWidth="1"/>
    <col min="6157" max="6161" width="5.6640625" style="3" customWidth="1"/>
    <col min="6162" max="6162" width="6.88671875" style="3" customWidth="1"/>
    <col min="6163" max="6163" width="5.6640625" style="3" customWidth="1"/>
    <col min="6164" max="6164" width="1.6640625" style="3" customWidth="1"/>
    <col min="6165" max="6165" width="5.6640625" style="3" customWidth="1"/>
    <col min="6166" max="6166" width="1.6640625" style="3" customWidth="1"/>
    <col min="6167" max="6167" width="5.6640625" style="3" customWidth="1"/>
    <col min="6168" max="6402" width="11.44140625" style="3"/>
    <col min="6403" max="6403" width="1.6640625" style="3" customWidth="1"/>
    <col min="6404" max="6404" width="4.44140625" style="3" customWidth="1"/>
    <col min="6405" max="6406" width="6.6640625" style="3" customWidth="1"/>
    <col min="6407" max="6407" width="5" style="3" customWidth="1"/>
    <col min="6408" max="6408" width="5.6640625" style="3" customWidth="1"/>
    <col min="6409" max="6409" width="4.44140625" style="3" customWidth="1"/>
    <col min="6410" max="6411" width="5.6640625" style="3" customWidth="1"/>
    <col min="6412" max="6412" width="5.109375" style="3" customWidth="1"/>
    <col min="6413" max="6417" width="5.6640625" style="3" customWidth="1"/>
    <col min="6418" max="6418" width="6.88671875" style="3" customWidth="1"/>
    <col min="6419" max="6419" width="5.6640625" style="3" customWidth="1"/>
    <col min="6420" max="6420" width="1.6640625" style="3" customWidth="1"/>
    <col min="6421" max="6421" width="5.6640625" style="3" customWidth="1"/>
    <col min="6422" max="6422" width="1.6640625" style="3" customWidth="1"/>
    <col min="6423" max="6423" width="5.6640625" style="3" customWidth="1"/>
    <col min="6424" max="6658" width="11.44140625" style="3"/>
    <col min="6659" max="6659" width="1.6640625" style="3" customWidth="1"/>
    <col min="6660" max="6660" width="4.44140625" style="3" customWidth="1"/>
    <col min="6661" max="6662" width="6.6640625" style="3" customWidth="1"/>
    <col min="6663" max="6663" width="5" style="3" customWidth="1"/>
    <col min="6664" max="6664" width="5.6640625" style="3" customWidth="1"/>
    <col min="6665" max="6665" width="4.44140625" style="3" customWidth="1"/>
    <col min="6666" max="6667" width="5.6640625" style="3" customWidth="1"/>
    <col min="6668" max="6668" width="5.109375" style="3" customWidth="1"/>
    <col min="6669" max="6673" width="5.6640625" style="3" customWidth="1"/>
    <col min="6674" max="6674" width="6.88671875" style="3" customWidth="1"/>
    <col min="6675" max="6675" width="5.6640625" style="3" customWidth="1"/>
    <col min="6676" max="6676" width="1.6640625" style="3" customWidth="1"/>
    <col min="6677" max="6677" width="5.6640625" style="3" customWidth="1"/>
    <col min="6678" max="6678" width="1.6640625" style="3" customWidth="1"/>
    <col min="6679" max="6679" width="5.6640625" style="3" customWidth="1"/>
    <col min="6680" max="6914" width="11.44140625" style="3"/>
    <col min="6915" max="6915" width="1.6640625" style="3" customWidth="1"/>
    <col min="6916" max="6916" width="4.44140625" style="3" customWidth="1"/>
    <col min="6917" max="6918" width="6.6640625" style="3" customWidth="1"/>
    <col min="6919" max="6919" width="5" style="3" customWidth="1"/>
    <col min="6920" max="6920" width="5.6640625" style="3" customWidth="1"/>
    <col min="6921" max="6921" width="4.44140625" style="3" customWidth="1"/>
    <col min="6922" max="6923" width="5.6640625" style="3" customWidth="1"/>
    <col min="6924" max="6924" width="5.109375" style="3" customWidth="1"/>
    <col min="6925" max="6929" width="5.6640625" style="3" customWidth="1"/>
    <col min="6930" max="6930" width="6.88671875" style="3" customWidth="1"/>
    <col min="6931" max="6931" width="5.6640625" style="3" customWidth="1"/>
    <col min="6932" max="6932" width="1.6640625" style="3" customWidth="1"/>
    <col min="6933" max="6933" width="5.6640625" style="3" customWidth="1"/>
    <col min="6934" max="6934" width="1.6640625" style="3" customWidth="1"/>
    <col min="6935" max="6935" width="5.6640625" style="3" customWidth="1"/>
    <col min="6936" max="7170" width="11.44140625" style="3"/>
    <col min="7171" max="7171" width="1.6640625" style="3" customWidth="1"/>
    <col min="7172" max="7172" width="4.44140625" style="3" customWidth="1"/>
    <col min="7173" max="7174" width="6.6640625" style="3" customWidth="1"/>
    <col min="7175" max="7175" width="5" style="3" customWidth="1"/>
    <col min="7176" max="7176" width="5.6640625" style="3" customWidth="1"/>
    <col min="7177" max="7177" width="4.44140625" style="3" customWidth="1"/>
    <col min="7178" max="7179" width="5.6640625" style="3" customWidth="1"/>
    <col min="7180" max="7180" width="5.109375" style="3" customWidth="1"/>
    <col min="7181" max="7185" width="5.6640625" style="3" customWidth="1"/>
    <col min="7186" max="7186" width="6.88671875" style="3" customWidth="1"/>
    <col min="7187" max="7187" width="5.6640625" style="3" customWidth="1"/>
    <col min="7188" max="7188" width="1.6640625" style="3" customWidth="1"/>
    <col min="7189" max="7189" width="5.6640625" style="3" customWidth="1"/>
    <col min="7190" max="7190" width="1.6640625" style="3" customWidth="1"/>
    <col min="7191" max="7191" width="5.6640625" style="3" customWidth="1"/>
    <col min="7192" max="7426" width="11.44140625" style="3"/>
    <col min="7427" max="7427" width="1.6640625" style="3" customWidth="1"/>
    <col min="7428" max="7428" width="4.44140625" style="3" customWidth="1"/>
    <col min="7429" max="7430" width="6.6640625" style="3" customWidth="1"/>
    <col min="7431" max="7431" width="5" style="3" customWidth="1"/>
    <col min="7432" max="7432" width="5.6640625" style="3" customWidth="1"/>
    <col min="7433" max="7433" width="4.44140625" style="3" customWidth="1"/>
    <col min="7434" max="7435" width="5.6640625" style="3" customWidth="1"/>
    <col min="7436" max="7436" width="5.109375" style="3" customWidth="1"/>
    <col min="7437" max="7441" width="5.6640625" style="3" customWidth="1"/>
    <col min="7442" max="7442" width="6.88671875" style="3" customWidth="1"/>
    <col min="7443" max="7443" width="5.6640625" style="3" customWidth="1"/>
    <col min="7444" max="7444" width="1.6640625" style="3" customWidth="1"/>
    <col min="7445" max="7445" width="5.6640625" style="3" customWidth="1"/>
    <col min="7446" max="7446" width="1.6640625" style="3" customWidth="1"/>
    <col min="7447" max="7447" width="5.6640625" style="3" customWidth="1"/>
    <col min="7448" max="7682" width="11.44140625" style="3"/>
    <col min="7683" max="7683" width="1.6640625" style="3" customWidth="1"/>
    <col min="7684" max="7684" width="4.44140625" style="3" customWidth="1"/>
    <col min="7685" max="7686" width="6.6640625" style="3" customWidth="1"/>
    <col min="7687" max="7687" width="5" style="3" customWidth="1"/>
    <col min="7688" max="7688" width="5.6640625" style="3" customWidth="1"/>
    <col min="7689" max="7689" width="4.44140625" style="3" customWidth="1"/>
    <col min="7690" max="7691" width="5.6640625" style="3" customWidth="1"/>
    <col min="7692" max="7692" width="5.109375" style="3" customWidth="1"/>
    <col min="7693" max="7697" width="5.6640625" style="3" customWidth="1"/>
    <col min="7698" max="7698" width="6.88671875" style="3" customWidth="1"/>
    <col min="7699" max="7699" width="5.6640625" style="3" customWidth="1"/>
    <col min="7700" max="7700" width="1.6640625" style="3" customWidth="1"/>
    <col min="7701" max="7701" width="5.6640625" style="3" customWidth="1"/>
    <col min="7702" max="7702" width="1.6640625" style="3" customWidth="1"/>
    <col min="7703" max="7703" width="5.6640625" style="3" customWidth="1"/>
    <col min="7704" max="7938" width="11.44140625" style="3"/>
    <col min="7939" max="7939" width="1.6640625" style="3" customWidth="1"/>
    <col min="7940" max="7940" width="4.44140625" style="3" customWidth="1"/>
    <col min="7941" max="7942" width="6.6640625" style="3" customWidth="1"/>
    <col min="7943" max="7943" width="5" style="3" customWidth="1"/>
    <col min="7944" max="7944" width="5.6640625" style="3" customWidth="1"/>
    <col min="7945" max="7945" width="4.44140625" style="3" customWidth="1"/>
    <col min="7946" max="7947" width="5.6640625" style="3" customWidth="1"/>
    <col min="7948" max="7948" width="5.109375" style="3" customWidth="1"/>
    <col min="7949" max="7953" width="5.6640625" style="3" customWidth="1"/>
    <col min="7954" max="7954" width="6.88671875" style="3" customWidth="1"/>
    <col min="7955" max="7955" width="5.6640625" style="3" customWidth="1"/>
    <col min="7956" max="7956" width="1.6640625" style="3" customWidth="1"/>
    <col min="7957" max="7957" width="5.6640625" style="3" customWidth="1"/>
    <col min="7958" max="7958" width="1.6640625" style="3" customWidth="1"/>
    <col min="7959" max="7959" width="5.6640625" style="3" customWidth="1"/>
    <col min="7960" max="8194" width="11.44140625" style="3"/>
    <col min="8195" max="8195" width="1.6640625" style="3" customWidth="1"/>
    <col min="8196" max="8196" width="4.44140625" style="3" customWidth="1"/>
    <col min="8197" max="8198" width="6.6640625" style="3" customWidth="1"/>
    <col min="8199" max="8199" width="5" style="3" customWidth="1"/>
    <col min="8200" max="8200" width="5.6640625" style="3" customWidth="1"/>
    <col min="8201" max="8201" width="4.44140625" style="3" customWidth="1"/>
    <col min="8202" max="8203" width="5.6640625" style="3" customWidth="1"/>
    <col min="8204" max="8204" width="5.109375" style="3" customWidth="1"/>
    <col min="8205" max="8209" width="5.6640625" style="3" customWidth="1"/>
    <col min="8210" max="8210" width="6.88671875" style="3" customWidth="1"/>
    <col min="8211" max="8211" width="5.6640625" style="3" customWidth="1"/>
    <col min="8212" max="8212" width="1.6640625" style="3" customWidth="1"/>
    <col min="8213" max="8213" width="5.6640625" style="3" customWidth="1"/>
    <col min="8214" max="8214" width="1.6640625" style="3" customWidth="1"/>
    <col min="8215" max="8215" width="5.6640625" style="3" customWidth="1"/>
    <col min="8216" max="8450" width="11.44140625" style="3"/>
    <col min="8451" max="8451" width="1.6640625" style="3" customWidth="1"/>
    <col min="8452" max="8452" width="4.44140625" style="3" customWidth="1"/>
    <col min="8453" max="8454" width="6.6640625" style="3" customWidth="1"/>
    <col min="8455" max="8455" width="5" style="3" customWidth="1"/>
    <col min="8456" max="8456" width="5.6640625" style="3" customWidth="1"/>
    <col min="8457" max="8457" width="4.44140625" style="3" customWidth="1"/>
    <col min="8458" max="8459" width="5.6640625" style="3" customWidth="1"/>
    <col min="8460" max="8460" width="5.109375" style="3" customWidth="1"/>
    <col min="8461" max="8465" width="5.6640625" style="3" customWidth="1"/>
    <col min="8466" max="8466" width="6.88671875" style="3" customWidth="1"/>
    <col min="8467" max="8467" width="5.6640625" style="3" customWidth="1"/>
    <col min="8468" max="8468" width="1.6640625" style="3" customWidth="1"/>
    <col min="8469" max="8469" width="5.6640625" style="3" customWidth="1"/>
    <col min="8470" max="8470" width="1.6640625" style="3" customWidth="1"/>
    <col min="8471" max="8471" width="5.6640625" style="3" customWidth="1"/>
    <col min="8472" max="8706" width="11.44140625" style="3"/>
    <col min="8707" max="8707" width="1.6640625" style="3" customWidth="1"/>
    <col min="8708" max="8708" width="4.44140625" style="3" customWidth="1"/>
    <col min="8709" max="8710" width="6.6640625" style="3" customWidth="1"/>
    <col min="8711" max="8711" width="5" style="3" customWidth="1"/>
    <col min="8712" max="8712" width="5.6640625" style="3" customWidth="1"/>
    <col min="8713" max="8713" width="4.44140625" style="3" customWidth="1"/>
    <col min="8714" max="8715" width="5.6640625" style="3" customWidth="1"/>
    <col min="8716" max="8716" width="5.109375" style="3" customWidth="1"/>
    <col min="8717" max="8721" width="5.6640625" style="3" customWidth="1"/>
    <col min="8722" max="8722" width="6.88671875" style="3" customWidth="1"/>
    <col min="8723" max="8723" width="5.6640625" style="3" customWidth="1"/>
    <col min="8724" max="8724" width="1.6640625" style="3" customWidth="1"/>
    <col min="8725" max="8725" width="5.6640625" style="3" customWidth="1"/>
    <col min="8726" max="8726" width="1.6640625" style="3" customWidth="1"/>
    <col min="8727" max="8727" width="5.6640625" style="3" customWidth="1"/>
    <col min="8728" max="8962" width="11.44140625" style="3"/>
    <col min="8963" max="8963" width="1.6640625" style="3" customWidth="1"/>
    <col min="8964" max="8964" width="4.44140625" style="3" customWidth="1"/>
    <col min="8965" max="8966" width="6.6640625" style="3" customWidth="1"/>
    <col min="8967" max="8967" width="5" style="3" customWidth="1"/>
    <col min="8968" max="8968" width="5.6640625" style="3" customWidth="1"/>
    <col min="8969" max="8969" width="4.44140625" style="3" customWidth="1"/>
    <col min="8970" max="8971" width="5.6640625" style="3" customWidth="1"/>
    <col min="8972" max="8972" width="5.109375" style="3" customWidth="1"/>
    <col min="8973" max="8977" width="5.6640625" style="3" customWidth="1"/>
    <col min="8978" max="8978" width="6.88671875" style="3" customWidth="1"/>
    <col min="8979" max="8979" width="5.6640625" style="3" customWidth="1"/>
    <col min="8980" max="8980" width="1.6640625" style="3" customWidth="1"/>
    <col min="8981" max="8981" width="5.6640625" style="3" customWidth="1"/>
    <col min="8982" max="8982" width="1.6640625" style="3" customWidth="1"/>
    <col min="8983" max="8983" width="5.6640625" style="3" customWidth="1"/>
    <col min="8984" max="9218" width="11.44140625" style="3"/>
    <col min="9219" max="9219" width="1.6640625" style="3" customWidth="1"/>
    <col min="9220" max="9220" width="4.44140625" style="3" customWidth="1"/>
    <col min="9221" max="9222" width="6.6640625" style="3" customWidth="1"/>
    <col min="9223" max="9223" width="5" style="3" customWidth="1"/>
    <col min="9224" max="9224" width="5.6640625" style="3" customWidth="1"/>
    <col min="9225" max="9225" width="4.44140625" style="3" customWidth="1"/>
    <col min="9226" max="9227" width="5.6640625" style="3" customWidth="1"/>
    <col min="9228" max="9228" width="5.109375" style="3" customWidth="1"/>
    <col min="9229" max="9233" width="5.6640625" style="3" customWidth="1"/>
    <col min="9234" max="9234" width="6.88671875" style="3" customWidth="1"/>
    <col min="9235" max="9235" width="5.6640625" style="3" customWidth="1"/>
    <col min="9236" max="9236" width="1.6640625" style="3" customWidth="1"/>
    <col min="9237" max="9237" width="5.6640625" style="3" customWidth="1"/>
    <col min="9238" max="9238" width="1.6640625" style="3" customWidth="1"/>
    <col min="9239" max="9239" width="5.6640625" style="3" customWidth="1"/>
    <col min="9240" max="9474" width="11.44140625" style="3"/>
    <col min="9475" max="9475" width="1.6640625" style="3" customWidth="1"/>
    <col min="9476" max="9476" width="4.44140625" style="3" customWidth="1"/>
    <col min="9477" max="9478" width="6.6640625" style="3" customWidth="1"/>
    <col min="9479" max="9479" width="5" style="3" customWidth="1"/>
    <col min="9480" max="9480" width="5.6640625" style="3" customWidth="1"/>
    <col min="9481" max="9481" width="4.44140625" style="3" customWidth="1"/>
    <col min="9482" max="9483" width="5.6640625" style="3" customWidth="1"/>
    <col min="9484" max="9484" width="5.109375" style="3" customWidth="1"/>
    <col min="9485" max="9489" width="5.6640625" style="3" customWidth="1"/>
    <col min="9490" max="9490" width="6.88671875" style="3" customWidth="1"/>
    <col min="9491" max="9491" width="5.6640625" style="3" customWidth="1"/>
    <col min="9492" max="9492" width="1.6640625" style="3" customWidth="1"/>
    <col min="9493" max="9493" width="5.6640625" style="3" customWidth="1"/>
    <col min="9494" max="9494" width="1.6640625" style="3" customWidth="1"/>
    <col min="9495" max="9495" width="5.6640625" style="3" customWidth="1"/>
    <col min="9496" max="9730" width="11.44140625" style="3"/>
    <col min="9731" max="9731" width="1.6640625" style="3" customWidth="1"/>
    <col min="9732" max="9732" width="4.44140625" style="3" customWidth="1"/>
    <col min="9733" max="9734" width="6.6640625" style="3" customWidth="1"/>
    <col min="9735" max="9735" width="5" style="3" customWidth="1"/>
    <col min="9736" max="9736" width="5.6640625" style="3" customWidth="1"/>
    <col min="9737" max="9737" width="4.44140625" style="3" customWidth="1"/>
    <col min="9738" max="9739" width="5.6640625" style="3" customWidth="1"/>
    <col min="9740" max="9740" width="5.109375" style="3" customWidth="1"/>
    <col min="9741" max="9745" width="5.6640625" style="3" customWidth="1"/>
    <col min="9746" max="9746" width="6.88671875" style="3" customWidth="1"/>
    <col min="9747" max="9747" width="5.6640625" style="3" customWidth="1"/>
    <col min="9748" max="9748" width="1.6640625" style="3" customWidth="1"/>
    <col min="9749" max="9749" width="5.6640625" style="3" customWidth="1"/>
    <col min="9750" max="9750" width="1.6640625" style="3" customWidth="1"/>
    <col min="9751" max="9751" width="5.6640625" style="3" customWidth="1"/>
    <col min="9752" max="9986" width="11.44140625" style="3"/>
    <col min="9987" max="9987" width="1.6640625" style="3" customWidth="1"/>
    <col min="9988" max="9988" width="4.44140625" style="3" customWidth="1"/>
    <col min="9989" max="9990" width="6.6640625" style="3" customWidth="1"/>
    <col min="9991" max="9991" width="5" style="3" customWidth="1"/>
    <col min="9992" max="9992" width="5.6640625" style="3" customWidth="1"/>
    <col min="9993" max="9993" width="4.44140625" style="3" customWidth="1"/>
    <col min="9994" max="9995" width="5.6640625" style="3" customWidth="1"/>
    <col min="9996" max="9996" width="5.109375" style="3" customWidth="1"/>
    <col min="9997" max="10001" width="5.6640625" style="3" customWidth="1"/>
    <col min="10002" max="10002" width="6.88671875" style="3" customWidth="1"/>
    <col min="10003" max="10003" width="5.6640625" style="3" customWidth="1"/>
    <col min="10004" max="10004" width="1.6640625" style="3" customWidth="1"/>
    <col min="10005" max="10005" width="5.6640625" style="3" customWidth="1"/>
    <col min="10006" max="10006" width="1.6640625" style="3" customWidth="1"/>
    <col min="10007" max="10007" width="5.6640625" style="3" customWidth="1"/>
    <col min="10008" max="10242" width="11.44140625" style="3"/>
    <col min="10243" max="10243" width="1.6640625" style="3" customWidth="1"/>
    <col min="10244" max="10244" width="4.44140625" style="3" customWidth="1"/>
    <col min="10245" max="10246" width="6.6640625" style="3" customWidth="1"/>
    <col min="10247" max="10247" width="5" style="3" customWidth="1"/>
    <col min="10248" max="10248" width="5.6640625" style="3" customWidth="1"/>
    <col min="10249" max="10249" width="4.44140625" style="3" customWidth="1"/>
    <col min="10250" max="10251" width="5.6640625" style="3" customWidth="1"/>
    <col min="10252" max="10252" width="5.109375" style="3" customWidth="1"/>
    <col min="10253" max="10257" width="5.6640625" style="3" customWidth="1"/>
    <col min="10258" max="10258" width="6.88671875" style="3" customWidth="1"/>
    <col min="10259" max="10259" width="5.6640625" style="3" customWidth="1"/>
    <col min="10260" max="10260" width="1.6640625" style="3" customWidth="1"/>
    <col min="10261" max="10261" width="5.6640625" style="3" customWidth="1"/>
    <col min="10262" max="10262" width="1.6640625" style="3" customWidth="1"/>
    <col min="10263" max="10263" width="5.6640625" style="3" customWidth="1"/>
    <col min="10264" max="10498" width="11.44140625" style="3"/>
    <col min="10499" max="10499" width="1.6640625" style="3" customWidth="1"/>
    <col min="10500" max="10500" width="4.44140625" style="3" customWidth="1"/>
    <col min="10501" max="10502" width="6.6640625" style="3" customWidth="1"/>
    <col min="10503" max="10503" width="5" style="3" customWidth="1"/>
    <col min="10504" max="10504" width="5.6640625" style="3" customWidth="1"/>
    <col min="10505" max="10505" width="4.44140625" style="3" customWidth="1"/>
    <col min="10506" max="10507" width="5.6640625" style="3" customWidth="1"/>
    <col min="10508" max="10508" width="5.109375" style="3" customWidth="1"/>
    <col min="10509" max="10513" width="5.6640625" style="3" customWidth="1"/>
    <col min="10514" max="10514" width="6.88671875" style="3" customWidth="1"/>
    <col min="10515" max="10515" width="5.6640625" style="3" customWidth="1"/>
    <col min="10516" max="10516" width="1.6640625" style="3" customWidth="1"/>
    <col min="10517" max="10517" width="5.6640625" style="3" customWidth="1"/>
    <col min="10518" max="10518" width="1.6640625" style="3" customWidth="1"/>
    <col min="10519" max="10519" width="5.6640625" style="3" customWidth="1"/>
    <col min="10520" max="10754" width="11.44140625" style="3"/>
    <col min="10755" max="10755" width="1.6640625" style="3" customWidth="1"/>
    <col min="10756" max="10756" width="4.44140625" style="3" customWidth="1"/>
    <col min="10757" max="10758" width="6.6640625" style="3" customWidth="1"/>
    <col min="10759" max="10759" width="5" style="3" customWidth="1"/>
    <col min="10760" max="10760" width="5.6640625" style="3" customWidth="1"/>
    <col min="10761" max="10761" width="4.44140625" style="3" customWidth="1"/>
    <col min="10762" max="10763" width="5.6640625" style="3" customWidth="1"/>
    <col min="10764" max="10764" width="5.109375" style="3" customWidth="1"/>
    <col min="10765" max="10769" width="5.6640625" style="3" customWidth="1"/>
    <col min="10770" max="10770" width="6.88671875" style="3" customWidth="1"/>
    <col min="10771" max="10771" width="5.6640625" style="3" customWidth="1"/>
    <col min="10772" max="10772" width="1.6640625" style="3" customWidth="1"/>
    <col min="10773" max="10773" width="5.6640625" style="3" customWidth="1"/>
    <col min="10774" max="10774" width="1.6640625" style="3" customWidth="1"/>
    <col min="10775" max="10775" width="5.6640625" style="3" customWidth="1"/>
    <col min="10776" max="11010" width="11.44140625" style="3"/>
    <col min="11011" max="11011" width="1.6640625" style="3" customWidth="1"/>
    <col min="11012" max="11012" width="4.44140625" style="3" customWidth="1"/>
    <col min="11013" max="11014" width="6.6640625" style="3" customWidth="1"/>
    <col min="11015" max="11015" width="5" style="3" customWidth="1"/>
    <col min="11016" max="11016" width="5.6640625" style="3" customWidth="1"/>
    <col min="11017" max="11017" width="4.44140625" style="3" customWidth="1"/>
    <col min="11018" max="11019" width="5.6640625" style="3" customWidth="1"/>
    <col min="11020" max="11020" width="5.109375" style="3" customWidth="1"/>
    <col min="11021" max="11025" width="5.6640625" style="3" customWidth="1"/>
    <col min="11026" max="11026" width="6.88671875" style="3" customWidth="1"/>
    <col min="11027" max="11027" width="5.6640625" style="3" customWidth="1"/>
    <col min="11028" max="11028" width="1.6640625" style="3" customWidth="1"/>
    <col min="11029" max="11029" width="5.6640625" style="3" customWidth="1"/>
    <col min="11030" max="11030" width="1.6640625" style="3" customWidth="1"/>
    <col min="11031" max="11031" width="5.6640625" style="3" customWidth="1"/>
    <col min="11032" max="11266" width="11.44140625" style="3"/>
    <col min="11267" max="11267" width="1.6640625" style="3" customWidth="1"/>
    <col min="11268" max="11268" width="4.44140625" style="3" customWidth="1"/>
    <col min="11269" max="11270" width="6.6640625" style="3" customWidth="1"/>
    <col min="11271" max="11271" width="5" style="3" customWidth="1"/>
    <col min="11272" max="11272" width="5.6640625" style="3" customWidth="1"/>
    <col min="11273" max="11273" width="4.44140625" style="3" customWidth="1"/>
    <col min="11274" max="11275" width="5.6640625" style="3" customWidth="1"/>
    <col min="11276" max="11276" width="5.109375" style="3" customWidth="1"/>
    <col min="11277" max="11281" width="5.6640625" style="3" customWidth="1"/>
    <col min="11282" max="11282" width="6.88671875" style="3" customWidth="1"/>
    <col min="11283" max="11283" width="5.6640625" style="3" customWidth="1"/>
    <col min="11284" max="11284" width="1.6640625" style="3" customWidth="1"/>
    <col min="11285" max="11285" width="5.6640625" style="3" customWidth="1"/>
    <col min="11286" max="11286" width="1.6640625" style="3" customWidth="1"/>
    <col min="11287" max="11287" width="5.6640625" style="3" customWidth="1"/>
    <col min="11288" max="11522" width="11.44140625" style="3"/>
    <col min="11523" max="11523" width="1.6640625" style="3" customWidth="1"/>
    <col min="11524" max="11524" width="4.44140625" style="3" customWidth="1"/>
    <col min="11525" max="11526" width="6.6640625" style="3" customWidth="1"/>
    <col min="11527" max="11527" width="5" style="3" customWidth="1"/>
    <col min="11528" max="11528" width="5.6640625" style="3" customWidth="1"/>
    <col min="11529" max="11529" width="4.44140625" style="3" customWidth="1"/>
    <col min="11530" max="11531" width="5.6640625" style="3" customWidth="1"/>
    <col min="11532" max="11532" width="5.109375" style="3" customWidth="1"/>
    <col min="11533" max="11537" width="5.6640625" style="3" customWidth="1"/>
    <col min="11538" max="11538" width="6.88671875" style="3" customWidth="1"/>
    <col min="11539" max="11539" width="5.6640625" style="3" customWidth="1"/>
    <col min="11540" max="11540" width="1.6640625" style="3" customWidth="1"/>
    <col min="11541" max="11541" width="5.6640625" style="3" customWidth="1"/>
    <col min="11542" max="11542" width="1.6640625" style="3" customWidth="1"/>
    <col min="11543" max="11543" width="5.6640625" style="3" customWidth="1"/>
    <col min="11544" max="11778" width="11.44140625" style="3"/>
    <col min="11779" max="11779" width="1.6640625" style="3" customWidth="1"/>
    <col min="11780" max="11780" width="4.44140625" style="3" customWidth="1"/>
    <col min="11781" max="11782" width="6.6640625" style="3" customWidth="1"/>
    <col min="11783" max="11783" width="5" style="3" customWidth="1"/>
    <col min="11784" max="11784" width="5.6640625" style="3" customWidth="1"/>
    <col min="11785" max="11785" width="4.44140625" style="3" customWidth="1"/>
    <col min="11786" max="11787" width="5.6640625" style="3" customWidth="1"/>
    <col min="11788" max="11788" width="5.109375" style="3" customWidth="1"/>
    <col min="11789" max="11793" width="5.6640625" style="3" customWidth="1"/>
    <col min="11794" max="11794" width="6.88671875" style="3" customWidth="1"/>
    <col min="11795" max="11795" width="5.6640625" style="3" customWidth="1"/>
    <col min="11796" max="11796" width="1.6640625" style="3" customWidth="1"/>
    <col min="11797" max="11797" width="5.6640625" style="3" customWidth="1"/>
    <col min="11798" max="11798" width="1.6640625" style="3" customWidth="1"/>
    <col min="11799" max="11799" width="5.6640625" style="3" customWidth="1"/>
    <col min="11800" max="12034" width="11.44140625" style="3"/>
    <col min="12035" max="12035" width="1.6640625" style="3" customWidth="1"/>
    <col min="12036" max="12036" width="4.44140625" style="3" customWidth="1"/>
    <col min="12037" max="12038" width="6.6640625" style="3" customWidth="1"/>
    <col min="12039" max="12039" width="5" style="3" customWidth="1"/>
    <col min="12040" max="12040" width="5.6640625" style="3" customWidth="1"/>
    <col min="12041" max="12041" width="4.44140625" style="3" customWidth="1"/>
    <col min="12042" max="12043" width="5.6640625" style="3" customWidth="1"/>
    <col min="12044" max="12044" width="5.109375" style="3" customWidth="1"/>
    <col min="12045" max="12049" width="5.6640625" style="3" customWidth="1"/>
    <col min="12050" max="12050" width="6.88671875" style="3" customWidth="1"/>
    <col min="12051" max="12051" width="5.6640625" style="3" customWidth="1"/>
    <col min="12052" max="12052" width="1.6640625" style="3" customWidth="1"/>
    <col min="12053" max="12053" width="5.6640625" style="3" customWidth="1"/>
    <col min="12054" max="12054" width="1.6640625" style="3" customWidth="1"/>
    <col min="12055" max="12055" width="5.6640625" style="3" customWidth="1"/>
    <col min="12056" max="12290" width="11.44140625" style="3"/>
    <col min="12291" max="12291" width="1.6640625" style="3" customWidth="1"/>
    <col min="12292" max="12292" width="4.44140625" style="3" customWidth="1"/>
    <col min="12293" max="12294" width="6.6640625" style="3" customWidth="1"/>
    <col min="12295" max="12295" width="5" style="3" customWidth="1"/>
    <col min="12296" max="12296" width="5.6640625" style="3" customWidth="1"/>
    <col min="12297" max="12297" width="4.44140625" style="3" customWidth="1"/>
    <col min="12298" max="12299" width="5.6640625" style="3" customWidth="1"/>
    <col min="12300" max="12300" width="5.109375" style="3" customWidth="1"/>
    <col min="12301" max="12305" width="5.6640625" style="3" customWidth="1"/>
    <col min="12306" max="12306" width="6.88671875" style="3" customWidth="1"/>
    <col min="12307" max="12307" width="5.6640625" style="3" customWidth="1"/>
    <col min="12308" max="12308" width="1.6640625" style="3" customWidth="1"/>
    <col min="12309" max="12309" width="5.6640625" style="3" customWidth="1"/>
    <col min="12310" max="12310" width="1.6640625" style="3" customWidth="1"/>
    <col min="12311" max="12311" width="5.6640625" style="3" customWidth="1"/>
    <col min="12312" max="12546" width="11.44140625" style="3"/>
    <col min="12547" max="12547" width="1.6640625" style="3" customWidth="1"/>
    <col min="12548" max="12548" width="4.44140625" style="3" customWidth="1"/>
    <col min="12549" max="12550" width="6.6640625" style="3" customWidth="1"/>
    <col min="12551" max="12551" width="5" style="3" customWidth="1"/>
    <col min="12552" max="12552" width="5.6640625" style="3" customWidth="1"/>
    <col min="12553" max="12553" width="4.44140625" style="3" customWidth="1"/>
    <col min="12554" max="12555" width="5.6640625" style="3" customWidth="1"/>
    <col min="12556" max="12556" width="5.109375" style="3" customWidth="1"/>
    <col min="12557" max="12561" width="5.6640625" style="3" customWidth="1"/>
    <col min="12562" max="12562" width="6.88671875" style="3" customWidth="1"/>
    <col min="12563" max="12563" width="5.6640625" style="3" customWidth="1"/>
    <col min="12564" max="12564" width="1.6640625" style="3" customWidth="1"/>
    <col min="12565" max="12565" width="5.6640625" style="3" customWidth="1"/>
    <col min="12566" max="12566" width="1.6640625" style="3" customWidth="1"/>
    <col min="12567" max="12567" width="5.6640625" style="3" customWidth="1"/>
    <col min="12568" max="12802" width="11.44140625" style="3"/>
    <col min="12803" max="12803" width="1.6640625" style="3" customWidth="1"/>
    <col min="12804" max="12804" width="4.44140625" style="3" customWidth="1"/>
    <col min="12805" max="12806" width="6.6640625" style="3" customWidth="1"/>
    <col min="12807" max="12807" width="5" style="3" customWidth="1"/>
    <col min="12808" max="12808" width="5.6640625" style="3" customWidth="1"/>
    <col min="12809" max="12809" width="4.44140625" style="3" customWidth="1"/>
    <col min="12810" max="12811" width="5.6640625" style="3" customWidth="1"/>
    <col min="12812" max="12812" width="5.109375" style="3" customWidth="1"/>
    <col min="12813" max="12817" width="5.6640625" style="3" customWidth="1"/>
    <col min="12818" max="12818" width="6.88671875" style="3" customWidth="1"/>
    <col min="12819" max="12819" width="5.6640625" style="3" customWidth="1"/>
    <col min="12820" max="12820" width="1.6640625" style="3" customWidth="1"/>
    <col min="12821" max="12821" width="5.6640625" style="3" customWidth="1"/>
    <col min="12822" max="12822" width="1.6640625" style="3" customWidth="1"/>
    <col min="12823" max="12823" width="5.6640625" style="3" customWidth="1"/>
    <col min="12824" max="13058" width="11.44140625" style="3"/>
    <col min="13059" max="13059" width="1.6640625" style="3" customWidth="1"/>
    <col min="13060" max="13060" width="4.44140625" style="3" customWidth="1"/>
    <col min="13061" max="13062" width="6.6640625" style="3" customWidth="1"/>
    <col min="13063" max="13063" width="5" style="3" customWidth="1"/>
    <col min="13064" max="13064" width="5.6640625" style="3" customWidth="1"/>
    <col min="13065" max="13065" width="4.44140625" style="3" customWidth="1"/>
    <col min="13066" max="13067" width="5.6640625" style="3" customWidth="1"/>
    <col min="13068" max="13068" width="5.109375" style="3" customWidth="1"/>
    <col min="13069" max="13073" width="5.6640625" style="3" customWidth="1"/>
    <col min="13074" max="13074" width="6.88671875" style="3" customWidth="1"/>
    <col min="13075" max="13075" width="5.6640625" style="3" customWidth="1"/>
    <col min="13076" max="13076" width="1.6640625" style="3" customWidth="1"/>
    <col min="13077" max="13077" width="5.6640625" style="3" customWidth="1"/>
    <col min="13078" max="13078" width="1.6640625" style="3" customWidth="1"/>
    <col min="13079" max="13079" width="5.6640625" style="3" customWidth="1"/>
    <col min="13080" max="13314" width="11.44140625" style="3"/>
    <col min="13315" max="13315" width="1.6640625" style="3" customWidth="1"/>
    <col min="13316" max="13316" width="4.44140625" style="3" customWidth="1"/>
    <col min="13317" max="13318" width="6.6640625" style="3" customWidth="1"/>
    <col min="13319" max="13319" width="5" style="3" customWidth="1"/>
    <col min="13320" max="13320" width="5.6640625" style="3" customWidth="1"/>
    <col min="13321" max="13321" width="4.44140625" style="3" customWidth="1"/>
    <col min="13322" max="13323" width="5.6640625" style="3" customWidth="1"/>
    <col min="13324" max="13324" width="5.109375" style="3" customWidth="1"/>
    <col min="13325" max="13329" width="5.6640625" style="3" customWidth="1"/>
    <col min="13330" max="13330" width="6.88671875" style="3" customWidth="1"/>
    <col min="13331" max="13331" width="5.6640625" style="3" customWidth="1"/>
    <col min="13332" max="13332" width="1.6640625" style="3" customWidth="1"/>
    <col min="13333" max="13333" width="5.6640625" style="3" customWidth="1"/>
    <col min="13334" max="13334" width="1.6640625" style="3" customWidth="1"/>
    <col min="13335" max="13335" width="5.6640625" style="3" customWidth="1"/>
    <col min="13336" max="13570" width="11.44140625" style="3"/>
    <col min="13571" max="13571" width="1.6640625" style="3" customWidth="1"/>
    <col min="13572" max="13572" width="4.44140625" style="3" customWidth="1"/>
    <col min="13573" max="13574" width="6.6640625" style="3" customWidth="1"/>
    <col min="13575" max="13575" width="5" style="3" customWidth="1"/>
    <col min="13576" max="13576" width="5.6640625" style="3" customWidth="1"/>
    <col min="13577" max="13577" width="4.44140625" style="3" customWidth="1"/>
    <col min="13578" max="13579" width="5.6640625" style="3" customWidth="1"/>
    <col min="13580" max="13580" width="5.109375" style="3" customWidth="1"/>
    <col min="13581" max="13585" width="5.6640625" style="3" customWidth="1"/>
    <col min="13586" max="13586" width="6.88671875" style="3" customWidth="1"/>
    <col min="13587" max="13587" width="5.6640625" style="3" customWidth="1"/>
    <col min="13588" max="13588" width="1.6640625" style="3" customWidth="1"/>
    <col min="13589" max="13589" width="5.6640625" style="3" customWidth="1"/>
    <col min="13590" max="13590" width="1.6640625" style="3" customWidth="1"/>
    <col min="13591" max="13591" width="5.6640625" style="3" customWidth="1"/>
    <col min="13592" max="13826" width="11.44140625" style="3"/>
    <col min="13827" max="13827" width="1.6640625" style="3" customWidth="1"/>
    <col min="13828" max="13828" width="4.44140625" style="3" customWidth="1"/>
    <col min="13829" max="13830" width="6.6640625" style="3" customWidth="1"/>
    <col min="13831" max="13831" width="5" style="3" customWidth="1"/>
    <col min="13832" max="13832" width="5.6640625" style="3" customWidth="1"/>
    <col min="13833" max="13833" width="4.44140625" style="3" customWidth="1"/>
    <col min="13834" max="13835" width="5.6640625" style="3" customWidth="1"/>
    <col min="13836" max="13836" width="5.109375" style="3" customWidth="1"/>
    <col min="13837" max="13841" width="5.6640625" style="3" customWidth="1"/>
    <col min="13842" max="13842" width="6.88671875" style="3" customWidth="1"/>
    <col min="13843" max="13843" width="5.6640625" style="3" customWidth="1"/>
    <col min="13844" max="13844" width="1.6640625" style="3" customWidth="1"/>
    <col min="13845" max="13845" width="5.6640625" style="3" customWidth="1"/>
    <col min="13846" max="13846" width="1.6640625" style="3" customWidth="1"/>
    <col min="13847" max="13847" width="5.6640625" style="3" customWidth="1"/>
    <col min="13848" max="14082" width="11.44140625" style="3"/>
    <col min="14083" max="14083" width="1.6640625" style="3" customWidth="1"/>
    <col min="14084" max="14084" width="4.44140625" style="3" customWidth="1"/>
    <col min="14085" max="14086" width="6.6640625" style="3" customWidth="1"/>
    <col min="14087" max="14087" width="5" style="3" customWidth="1"/>
    <col min="14088" max="14088" width="5.6640625" style="3" customWidth="1"/>
    <col min="14089" max="14089" width="4.44140625" style="3" customWidth="1"/>
    <col min="14090" max="14091" width="5.6640625" style="3" customWidth="1"/>
    <col min="14092" max="14092" width="5.109375" style="3" customWidth="1"/>
    <col min="14093" max="14097" width="5.6640625" style="3" customWidth="1"/>
    <col min="14098" max="14098" width="6.88671875" style="3" customWidth="1"/>
    <col min="14099" max="14099" width="5.6640625" style="3" customWidth="1"/>
    <col min="14100" max="14100" width="1.6640625" style="3" customWidth="1"/>
    <col min="14101" max="14101" width="5.6640625" style="3" customWidth="1"/>
    <col min="14102" max="14102" width="1.6640625" style="3" customWidth="1"/>
    <col min="14103" max="14103" width="5.6640625" style="3" customWidth="1"/>
    <col min="14104" max="14338" width="11.44140625" style="3"/>
    <col min="14339" max="14339" width="1.6640625" style="3" customWidth="1"/>
    <col min="14340" max="14340" width="4.44140625" style="3" customWidth="1"/>
    <col min="14341" max="14342" width="6.6640625" style="3" customWidth="1"/>
    <col min="14343" max="14343" width="5" style="3" customWidth="1"/>
    <col min="14344" max="14344" width="5.6640625" style="3" customWidth="1"/>
    <col min="14345" max="14345" width="4.44140625" style="3" customWidth="1"/>
    <col min="14346" max="14347" width="5.6640625" style="3" customWidth="1"/>
    <col min="14348" max="14348" width="5.109375" style="3" customWidth="1"/>
    <col min="14349" max="14353" width="5.6640625" style="3" customWidth="1"/>
    <col min="14354" max="14354" width="6.88671875" style="3" customWidth="1"/>
    <col min="14355" max="14355" width="5.6640625" style="3" customWidth="1"/>
    <col min="14356" max="14356" width="1.6640625" style="3" customWidth="1"/>
    <col min="14357" max="14357" width="5.6640625" style="3" customWidth="1"/>
    <col min="14358" max="14358" width="1.6640625" style="3" customWidth="1"/>
    <col min="14359" max="14359" width="5.6640625" style="3" customWidth="1"/>
    <col min="14360" max="14594" width="11.44140625" style="3"/>
    <col min="14595" max="14595" width="1.6640625" style="3" customWidth="1"/>
    <col min="14596" max="14596" width="4.44140625" style="3" customWidth="1"/>
    <col min="14597" max="14598" width="6.6640625" style="3" customWidth="1"/>
    <col min="14599" max="14599" width="5" style="3" customWidth="1"/>
    <col min="14600" max="14600" width="5.6640625" style="3" customWidth="1"/>
    <col min="14601" max="14601" width="4.44140625" style="3" customWidth="1"/>
    <col min="14602" max="14603" width="5.6640625" style="3" customWidth="1"/>
    <col min="14604" max="14604" width="5.109375" style="3" customWidth="1"/>
    <col min="14605" max="14609" width="5.6640625" style="3" customWidth="1"/>
    <col min="14610" max="14610" width="6.88671875" style="3" customWidth="1"/>
    <col min="14611" max="14611" width="5.6640625" style="3" customWidth="1"/>
    <col min="14612" max="14612" width="1.6640625" style="3" customWidth="1"/>
    <col min="14613" max="14613" width="5.6640625" style="3" customWidth="1"/>
    <col min="14614" max="14614" width="1.6640625" style="3" customWidth="1"/>
    <col min="14615" max="14615" width="5.6640625" style="3" customWidth="1"/>
    <col min="14616" max="14850" width="11.44140625" style="3"/>
    <col min="14851" max="14851" width="1.6640625" style="3" customWidth="1"/>
    <col min="14852" max="14852" width="4.44140625" style="3" customWidth="1"/>
    <col min="14853" max="14854" width="6.6640625" style="3" customWidth="1"/>
    <col min="14855" max="14855" width="5" style="3" customWidth="1"/>
    <col min="14856" max="14856" width="5.6640625" style="3" customWidth="1"/>
    <col min="14857" max="14857" width="4.44140625" style="3" customWidth="1"/>
    <col min="14858" max="14859" width="5.6640625" style="3" customWidth="1"/>
    <col min="14860" max="14860" width="5.109375" style="3" customWidth="1"/>
    <col min="14861" max="14865" width="5.6640625" style="3" customWidth="1"/>
    <col min="14866" max="14866" width="6.88671875" style="3" customWidth="1"/>
    <col min="14867" max="14867" width="5.6640625" style="3" customWidth="1"/>
    <col min="14868" max="14868" width="1.6640625" style="3" customWidth="1"/>
    <col min="14869" max="14869" width="5.6640625" style="3" customWidth="1"/>
    <col min="14870" max="14870" width="1.6640625" style="3" customWidth="1"/>
    <col min="14871" max="14871" width="5.6640625" style="3" customWidth="1"/>
    <col min="14872" max="15106" width="11.44140625" style="3"/>
    <col min="15107" max="15107" width="1.6640625" style="3" customWidth="1"/>
    <col min="15108" max="15108" width="4.44140625" style="3" customWidth="1"/>
    <col min="15109" max="15110" width="6.6640625" style="3" customWidth="1"/>
    <col min="15111" max="15111" width="5" style="3" customWidth="1"/>
    <col min="15112" max="15112" width="5.6640625" style="3" customWidth="1"/>
    <col min="15113" max="15113" width="4.44140625" style="3" customWidth="1"/>
    <col min="15114" max="15115" width="5.6640625" style="3" customWidth="1"/>
    <col min="15116" max="15116" width="5.109375" style="3" customWidth="1"/>
    <col min="15117" max="15121" width="5.6640625" style="3" customWidth="1"/>
    <col min="15122" max="15122" width="6.88671875" style="3" customWidth="1"/>
    <col min="15123" max="15123" width="5.6640625" style="3" customWidth="1"/>
    <col min="15124" max="15124" width="1.6640625" style="3" customWidth="1"/>
    <col min="15125" max="15125" width="5.6640625" style="3" customWidth="1"/>
    <col min="15126" max="15126" width="1.6640625" style="3" customWidth="1"/>
    <col min="15127" max="15127" width="5.6640625" style="3" customWidth="1"/>
    <col min="15128" max="15362" width="11.44140625" style="3"/>
    <col min="15363" max="15363" width="1.6640625" style="3" customWidth="1"/>
    <col min="15364" max="15364" width="4.44140625" style="3" customWidth="1"/>
    <col min="15365" max="15366" width="6.6640625" style="3" customWidth="1"/>
    <col min="15367" max="15367" width="5" style="3" customWidth="1"/>
    <col min="15368" max="15368" width="5.6640625" style="3" customWidth="1"/>
    <col min="15369" max="15369" width="4.44140625" style="3" customWidth="1"/>
    <col min="15370" max="15371" width="5.6640625" style="3" customWidth="1"/>
    <col min="15372" max="15372" width="5.109375" style="3" customWidth="1"/>
    <col min="15373" max="15377" width="5.6640625" style="3" customWidth="1"/>
    <col min="15378" max="15378" width="6.88671875" style="3" customWidth="1"/>
    <col min="15379" max="15379" width="5.6640625" style="3" customWidth="1"/>
    <col min="15380" max="15380" width="1.6640625" style="3" customWidth="1"/>
    <col min="15381" max="15381" width="5.6640625" style="3" customWidth="1"/>
    <col min="15382" max="15382" width="1.6640625" style="3" customWidth="1"/>
    <col min="15383" max="15383" width="5.6640625" style="3" customWidth="1"/>
    <col min="15384" max="15618" width="11.44140625" style="3"/>
    <col min="15619" max="15619" width="1.6640625" style="3" customWidth="1"/>
    <col min="15620" max="15620" width="4.44140625" style="3" customWidth="1"/>
    <col min="15621" max="15622" width="6.6640625" style="3" customWidth="1"/>
    <col min="15623" max="15623" width="5" style="3" customWidth="1"/>
    <col min="15624" max="15624" width="5.6640625" style="3" customWidth="1"/>
    <col min="15625" max="15625" width="4.44140625" style="3" customWidth="1"/>
    <col min="15626" max="15627" width="5.6640625" style="3" customWidth="1"/>
    <col min="15628" max="15628" width="5.109375" style="3" customWidth="1"/>
    <col min="15629" max="15633" width="5.6640625" style="3" customWidth="1"/>
    <col min="15634" max="15634" width="6.88671875" style="3" customWidth="1"/>
    <col min="15635" max="15635" width="5.6640625" style="3" customWidth="1"/>
    <col min="15636" max="15636" width="1.6640625" style="3" customWidth="1"/>
    <col min="15637" max="15637" width="5.6640625" style="3" customWidth="1"/>
    <col min="15638" max="15638" width="1.6640625" style="3" customWidth="1"/>
    <col min="15639" max="15639" width="5.6640625" style="3" customWidth="1"/>
    <col min="15640" max="15874" width="11.44140625" style="3"/>
    <col min="15875" max="15875" width="1.6640625" style="3" customWidth="1"/>
    <col min="15876" max="15876" width="4.44140625" style="3" customWidth="1"/>
    <col min="15877" max="15878" width="6.6640625" style="3" customWidth="1"/>
    <col min="15879" max="15879" width="5" style="3" customWidth="1"/>
    <col min="15880" max="15880" width="5.6640625" style="3" customWidth="1"/>
    <col min="15881" max="15881" width="4.44140625" style="3" customWidth="1"/>
    <col min="15882" max="15883" width="5.6640625" style="3" customWidth="1"/>
    <col min="15884" max="15884" width="5.109375" style="3" customWidth="1"/>
    <col min="15885" max="15889" width="5.6640625" style="3" customWidth="1"/>
    <col min="15890" max="15890" width="6.88671875" style="3" customWidth="1"/>
    <col min="15891" max="15891" width="5.6640625" style="3" customWidth="1"/>
    <col min="15892" max="15892" width="1.6640625" style="3" customWidth="1"/>
    <col min="15893" max="15893" width="5.6640625" style="3" customWidth="1"/>
    <col min="15894" max="15894" width="1.6640625" style="3" customWidth="1"/>
    <col min="15895" max="15895" width="5.6640625" style="3" customWidth="1"/>
    <col min="15896" max="16130" width="11.44140625" style="3"/>
    <col min="16131" max="16131" width="1.6640625" style="3" customWidth="1"/>
    <col min="16132" max="16132" width="4.44140625" style="3" customWidth="1"/>
    <col min="16133" max="16134" width="6.6640625" style="3" customWidth="1"/>
    <col min="16135" max="16135" width="5" style="3" customWidth="1"/>
    <col min="16136" max="16136" width="5.6640625" style="3" customWidth="1"/>
    <col min="16137" max="16137" width="4.44140625" style="3" customWidth="1"/>
    <col min="16138" max="16139" width="5.6640625" style="3" customWidth="1"/>
    <col min="16140" max="16140" width="5.109375" style="3" customWidth="1"/>
    <col min="16141" max="16145" width="5.6640625" style="3" customWidth="1"/>
    <col min="16146" max="16146" width="6.88671875" style="3" customWidth="1"/>
    <col min="16147" max="16147" width="5.6640625" style="3" customWidth="1"/>
    <col min="16148" max="16148" width="1.6640625" style="3" customWidth="1"/>
    <col min="16149" max="16149" width="5.6640625" style="3" customWidth="1"/>
    <col min="16150" max="16150" width="1.6640625" style="3" customWidth="1"/>
    <col min="16151" max="16151" width="5.6640625" style="3" customWidth="1"/>
    <col min="16152" max="16384" width="11.44140625" style="3"/>
  </cols>
  <sheetData>
    <row r="1" spans="1:30" ht="26.1" customHeight="1" thickTop="1" x14ac:dyDescent="0.3">
      <c r="A1" s="125"/>
      <c r="B1" s="128"/>
      <c r="C1" s="126"/>
      <c r="D1" s="126"/>
      <c r="E1" s="162" t="s">
        <v>48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26"/>
      <c r="V1" s="129"/>
      <c r="X1" s="3" t="s">
        <v>59</v>
      </c>
    </row>
    <row r="2" spans="1:30" ht="18.899999999999999" customHeight="1" x14ac:dyDescent="0.3">
      <c r="A2" s="83"/>
      <c r="B2" s="84"/>
      <c r="C2" s="127"/>
      <c r="D2" s="127"/>
      <c r="E2" s="167" t="s">
        <v>70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27"/>
      <c r="V2" s="130"/>
      <c r="X2" s="3" t="s">
        <v>57</v>
      </c>
    </row>
    <row r="3" spans="1:30" ht="18.899999999999999" customHeight="1" x14ac:dyDescent="0.3">
      <c r="A3" s="83"/>
      <c r="B3" s="84"/>
      <c r="C3" s="127"/>
      <c r="D3" s="127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27"/>
      <c r="V3" s="130"/>
      <c r="X3" s="3" t="s">
        <v>65</v>
      </c>
    </row>
    <row r="4" spans="1:30" ht="6.9" customHeight="1" thickBot="1" x14ac:dyDescent="0.35">
      <c r="A4" s="52"/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4"/>
      <c r="T4" s="103"/>
      <c r="U4" s="104"/>
      <c r="V4" s="50"/>
      <c r="X4" s="3" t="s">
        <v>66</v>
      </c>
    </row>
    <row r="5" spans="1:30" s="12" customFormat="1" ht="20.100000000000001" customHeight="1" thickBot="1" x14ac:dyDescent="0.35">
      <c r="A5" s="4"/>
      <c r="B5" s="5" t="s">
        <v>11</v>
      </c>
      <c r="C5" s="6"/>
      <c r="D5" s="7"/>
      <c r="E5" s="163"/>
      <c r="F5" s="164"/>
      <c r="G5" s="164"/>
      <c r="H5" s="164"/>
      <c r="I5" s="164"/>
      <c r="J5" s="164"/>
      <c r="K5" s="164"/>
      <c r="L5" s="164"/>
      <c r="M5" s="164"/>
      <c r="N5" s="165"/>
      <c r="O5" s="8"/>
      <c r="P5" s="8"/>
      <c r="Q5" s="9" t="s">
        <v>13</v>
      </c>
      <c r="R5" s="10"/>
      <c r="S5" s="147"/>
      <c r="T5" s="148"/>
      <c r="U5" s="149"/>
      <c r="V5" s="11"/>
    </row>
    <row r="6" spans="1:30" s="12" customFormat="1" ht="6.9" customHeight="1" thickBot="1" x14ac:dyDescent="0.35">
      <c r="A6" s="4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5"/>
      <c r="T6" s="10"/>
      <c r="U6" s="105"/>
      <c r="V6" s="11"/>
      <c r="X6" s="12" t="s">
        <v>60</v>
      </c>
    </row>
    <row r="7" spans="1:30" s="12" customFormat="1" ht="20.100000000000001" customHeight="1" thickBot="1" x14ac:dyDescent="0.35">
      <c r="A7" s="4"/>
      <c r="B7" s="5" t="s">
        <v>12</v>
      </c>
      <c r="C7" s="6"/>
      <c r="D7" s="147"/>
      <c r="E7" s="148"/>
      <c r="F7" s="148"/>
      <c r="G7" s="148"/>
      <c r="H7" s="148"/>
      <c r="I7" s="148"/>
      <c r="J7" s="148"/>
      <c r="K7" s="148"/>
      <c r="L7" s="149"/>
      <c r="M7" s="10"/>
      <c r="N7" s="166" t="s">
        <v>1</v>
      </c>
      <c r="O7" s="166"/>
      <c r="P7" s="166"/>
      <c r="Q7" s="147"/>
      <c r="R7" s="148"/>
      <c r="S7" s="148"/>
      <c r="T7" s="148"/>
      <c r="U7" s="149"/>
      <c r="V7" s="11"/>
      <c r="X7" s="12" t="s">
        <v>58</v>
      </c>
      <c r="AA7" s="13"/>
      <c r="AB7" s="13"/>
      <c r="AC7" s="13"/>
      <c r="AD7" s="13"/>
    </row>
    <row r="8" spans="1:30" s="12" customFormat="1" ht="6.9" customHeight="1" thickBot="1" x14ac:dyDescent="0.35">
      <c r="A8" s="4"/>
      <c r="B8" s="5"/>
      <c r="C8" s="6"/>
      <c r="D8" s="14"/>
      <c r="E8" s="14"/>
      <c r="F8" s="14"/>
      <c r="G8" s="14"/>
      <c r="H8" s="14"/>
      <c r="I8" s="14"/>
      <c r="J8" s="14"/>
      <c r="K8" s="10"/>
      <c r="L8" s="10"/>
      <c r="M8" s="10"/>
      <c r="N8" s="14"/>
      <c r="O8" s="14"/>
      <c r="P8" s="14"/>
      <c r="Q8" s="14"/>
      <c r="R8" s="14"/>
      <c r="S8" s="8"/>
      <c r="T8" s="14"/>
      <c r="U8" s="8"/>
      <c r="V8" s="11"/>
      <c r="X8" s="12" t="s">
        <v>68</v>
      </c>
      <c r="AA8" s="13"/>
      <c r="AB8" s="13"/>
      <c r="AC8" s="13"/>
      <c r="AD8" s="13"/>
    </row>
    <row r="9" spans="1:30" s="12" customFormat="1" ht="20.100000000000001" customHeight="1" thickBot="1" x14ac:dyDescent="0.35">
      <c r="A9" s="4"/>
      <c r="B9" s="5" t="s">
        <v>64</v>
      </c>
      <c r="C9" s="10"/>
      <c r="D9" s="10"/>
      <c r="E9" s="6"/>
      <c r="F9" s="6"/>
      <c r="G9" s="6"/>
      <c r="H9" s="6"/>
      <c r="I9" s="10"/>
      <c r="J9" s="10"/>
      <c r="K9" s="15" t="s">
        <v>51</v>
      </c>
      <c r="L9" s="101"/>
      <c r="M9" s="16"/>
      <c r="N9" s="17" t="s">
        <v>50</v>
      </c>
      <c r="O9" s="101"/>
      <c r="P9" s="18"/>
      <c r="Q9" s="19" t="s">
        <v>49</v>
      </c>
      <c r="R9" s="101"/>
      <c r="S9" s="120"/>
      <c r="T9" s="18"/>
      <c r="U9" s="106"/>
      <c r="V9" s="11"/>
      <c r="X9" s="12" t="s">
        <v>67</v>
      </c>
      <c r="AA9" s="13"/>
      <c r="AB9" s="13"/>
      <c r="AC9" s="13"/>
      <c r="AD9" s="13"/>
    </row>
    <row r="10" spans="1:30" s="12" customFormat="1" ht="6.9" customHeight="1" x14ac:dyDescent="0.3">
      <c r="A10" s="4"/>
      <c r="B10" s="20"/>
      <c r="C10" s="21"/>
      <c r="D10" s="21"/>
      <c r="E10" s="22"/>
      <c r="F10" s="22"/>
      <c r="G10" s="22"/>
      <c r="H10" s="22"/>
      <c r="I10" s="21"/>
      <c r="J10" s="21"/>
      <c r="K10" s="23"/>
      <c r="L10" s="21"/>
      <c r="M10" s="21"/>
      <c r="N10" s="21"/>
      <c r="O10" s="22"/>
      <c r="P10" s="22"/>
      <c r="Q10" s="21"/>
      <c r="R10" s="21"/>
      <c r="S10" s="107"/>
      <c r="T10" s="21"/>
      <c r="U10" s="107"/>
      <c r="V10" s="11"/>
      <c r="X10" s="3" t="s">
        <v>63</v>
      </c>
      <c r="AA10" s="13"/>
      <c r="AB10" s="13"/>
      <c r="AC10" s="13"/>
      <c r="AD10" s="13"/>
    </row>
    <row r="11" spans="1:30" ht="21" customHeight="1" x14ac:dyDescent="0.3">
      <c r="A11" s="24"/>
      <c r="B11" s="25" t="s">
        <v>2</v>
      </c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27"/>
      <c r="N11" s="27"/>
      <c r="O11" s="28"/>
      <c r="P11" s="28"/>
      <c r="Q11" s="29"/>
      <c r="R11" s="29"/>
      <c r="S11" s="33" t="s">
        <v>10</v>
      </c>
      <c r="T11" s="97"/>
      <c r="U11" s="33" t="s">
        <v>9</v>
      </c>
      <c r="V11" s="30"/>
      <c r="X11" s="3" t="s">
        <v>62</v>
      </c>
      <c r="Z11" s="31"/>
      <c r="AA11" s="31"/>
      <c r="AB11" s="32"/>
    </row>
    <row r="12" spans="1:30" ht="21" customHeight="1" thickBot="1" x14ac:dyDescent="0.35">
      <c r="A12" s="24"/>
      <c r="B12" s="33"/>
      <c r="C12" s="34" t="s"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0"/>
      <c r="X12" s="3" t="s">
        <v>61</v>
      </c>
      <c r="Z12" s="31"/>
      <c r="AA12" s="31"/>
      <c r="AB12" s="32"/>
    </row>
    <row r="13" spans="1:30" ht="15.75" customHeight="1" thickTop="1" thickBot="1" x14ac:dyDescent="0.35">
      <c r="A13" s="24"/>
      <c r="B13" s="35"/>
      <c r="C13" s="36"/>
      <c r="D13" s="1" t="s">
        <v>46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7"/>
      <c r="R13" s="37"/>
      <c r="S13" s="123" t="s">
        <v>40</v>
      </c>
      <c r="T13" s="7"/>
      <c r="U13" s="108" t="str">
        <f>IF(S13="Oui","Elite","Non éligible")</f>
        <v>Elite</v>
      </c>
      <c r="V13" s="38"/>
      <c r="W13" s="3">
        <f>IF(U13="Elite",3,IF(U13="Excellence",2,IF(U13="Espoir",1,0)))</f>
        <v>3</v>
      </c>
      <c r="X13" s="3" t="s">
        <v>69</v>
      </c>
    </row>
    <row r="14" spans="1:30" ht="6.9" customHeight="1" thickTop="1" thickBot="1" x14ac:dyDescent="0.35">
      <c r="A14" s="24"/>
      <c r="B14" s="35"/>
      <c r="C14" s="3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7"/>
      <c r="R14" s="37"/>
      <c r="S14" s="72"/>
      <c r="T14" s="7"/>
      <c r="U14" s="72"/>
      <c r="V14" s="38"/>
    </row>
    <row r="15" spans="1:30" ht="15.75" customHeight="1" thickTop="1" thickBot="1" x14ac:dyDescent="0.35">
      <c r="A15" s="24"/>
      <c r="B15" s="35"/>
      <c r="C15" s="37"/>
      <c r="D15" s="1" t="s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7"/>
      <c r="R15" s="37"/>
      <c r="S15" s="123" t="s">
        <v>40</v>
      </c>
      <c r="T15" s="7"/>
      <c r="U15" s="108" t="str">
        <f>IF(S15="Oui","Elite","Non éligible")</f>
        <v>Elite</v>
      </c>
      <c r="V15" s="38"/>
      <c r="W15" s="3">
        <f t="shared" ref="W15:W38" si="0">IF(U15="Elite",3,IF(U15="Excellence",2,IF(U15="Espoir",1,0)))</f>
        <v>3</v>
      </c>
    </row>
    <row r="16" spans="1:30" ht="6.9" customHeight="1" thickTop="1" x14ac:dyDescent="0.3">
      <c r="A16" s="24"/>
      <c r="B16" s="35"/>
      <c r="C16" s="3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7"/>
      <c r="R16" s="37"/>
      <c r="S16" s="72"/>
      <c r="T16" s="7"/>
      <c r="U16" s="72"/>
      <c r="V16" s="38"/>
    </row>
    <row r="17" spans="1:29" ht="16.2" thickBot="1" x14ac:dyDescent="0.35">
      <c r="A17" s="24"/>
      <c r="B17" s="33"/>
      <c r="C17" s="34" t="s">
        <v>19</v>
      </c>
      <c r="D17" s="40"/>
      <c r="E17" s="40"/>
      <c r="F17" s="40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104"/>
      <c r="T17" s="7"/>
      <c r="U17" s="104"/>
      <c r="V17" s="38"/>
    </row>
    <row r="18" spans="1:29" ht="15.75" customHeight="1" thickTop="1" thickBot="1" x14ac:dyDescent="0.35">
      <c r="A18" s="24"/>
      <c r="B18" s="35"/>
      <c r="C18" s="37"/>
      <c r="D18" s="1" t="s">
        <v>52</v>
      </c>
      <c r="E18" s="2"/>
      <c r="F18" s="2"/>
      <c r="G18" s="41"/>
      <c r="H18" s="42"/>
      <c r="I18" s="41"/>
      <c r="J18" s="41"/>
      <c r="K18" s="153" t="s">
        <v>65</v>
      </c>
      <c r="L18" s="154"/>
      <c r="M18" s="154"/>
      <c r="N18" s="154"/>
      <c r="O18" s="154"/>
      <c r="P18" s="154"/>
      <c r="Q18" s="154"/>
      <c r="R18" s="154"/>
      <c r="S18" s="155"/>
      <c r="T18" s="7"/>
      <c r="U18" s="108" t="str">
        <f>IF(K18="A minima 8 pratiquants de U6 à U19 Futsal","Espoir",IF(K18="A minima 8 pratiquants de U6 à U11 + 8 pratiquants de U12 à U15 Futsal + 8 pratiquants de U16 à U19","Excellence",IF(K18="A minima 8 pratiquants de U6 à U11 + 8 pratiquants de U12 à U13 + 8 pratiquants U14 à U15 + 8 pratiquants de U16 à U19","Elite","Non éligible")))</f>
        <v>Excellence</v>
      </c>
      <c r="V18" s="38"/>
      <c r="W18" s="3">
        <f t="shared" si="0"/>
        <v>2</v>
      </c>
      <c r="X18" s="43"/>
    </row>
    <row r="19" spans="1:29" ht="12" customHeight="1" thickTop="1" x14ac:dyDescent="0.3">
      <c r="A19" s="24"/>
      <c r="B19" s="44"/>
      <c r="C19" s="45"/>
      <c r="D19" s="45"/>
      <c r="E19" s="46"/>
      <c r="F19" s="47"/>
      <c r="G19" s="46"/>
      <c r="H19" s="46"/>
      <c r="I19" s="46"/>
      <c r="J19" s="46"/>
      <c r="K19" s="48"/>
      <c r="L19" s="32"/>
      <c r="M19" s="32"/>
      <c r="N19" s="48"/>
      <c r="O19" s="48"/>
      <c r="P19" s="48"/>
      <c r="Q19" s="48"/>
      <c r="R19" s="48"/>
      <c r="S19" s="109"/>
      <c r="T19" s="49"/>
      <c r="U19" s="109"/>
      <c r="V19" s="38"/>
    </row>
    <row r="20" spans="1:29" ht="21" customHeight="1" x14ac:dyDescent="0.3">
      <c r="A20" s="24"/>
      <c r="B20" s="89" t="s">
        <v>3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92"/>
      <c r="P20" s="92"/>
      <c r="Q20" s="93"/>
      <c r="R20" s="93"/>
      <c r="S20" s="110" t="s">
        <v>10</v>
      </c>
      <c r="T20" s="96"/>
      <c r="U20" s="110" t="s">
        <v>9</v>
      </c>
      <c r="V20" s="50"/>
      <c r="Y20" s="45"/>
      <c r="Z20" s="45"/>
      <c r="AA20" s="45"/>
      <c r="AB20" s="45"/>
      <c r="AC20" s="51"/>
    </row>
    <row r="21" spans="1:29" s="51" customFormat="1" ht="21" customHeight="1" thickBot="1" x14ac:dyDescent="0.35">
      <c r="A21" s="52"/>
      <c r="B21" s="53"/>
      <c r="C21" s="34" t="s">
        <v>18</v>
      </c>
      <c r="D21" s="37"/>
      <c r="E21" s="37"/>
      <c r="F21" s="37"/>
      <c r="G21" s="37"/>
      <c r="H21" s="37"/>
      <c r="I21" s="37"/>
      <c r="J21" s="37"/>
      <c r="K21" s="2"/>
      <c r="L21" s="37"/>
      <c r="M21" s="37"/>
      <c r="N21" s="2"/>
      <c r="O21" s="2"/>
      <c r="P21" s="2"/>
      <c r="Q21" s="2"/>
      <c r="R21" s="2"/>
      <c r="S21" s="82"/>
      <c r="T21" s="54"/>
      <c r="U21" s="54"/>
      <c r="V21" s="50"/>
      <c r="W21" s="3"/>
      <c r="Y21" s="45"/>
      <c r="Z21" s="45"/>
      <c r="AA21" s="45"/>
      <c r="AB21" s="45"/>
    </row>
    <row r="22" spans="1:29" ht="15.75" customHeight="1" thickTop="1" thickBot="1" x14ac:dyDescent="0.35">
      <c r="A22" s="24"/>
      <c r="B22" s="53"/>
      <c r="C22" s="37"/>
      <c r="D22" s="1" t="s">
        <v>53</v>
      </c>
      <c r="E22" s="55"/>
      <c r="F22" s="39"/>
      <c r="G22" s="2"/>
      <c r="H22" s="2"/>
      <c r="I22" s="2"/>
      <c r="J22" s="2"/>
      <c r="K22" s="156" t="s">
        <v>67</v>
      </c>
      <c r="L22" s="157"/>
      <c r="M22" s="157"/>
      <c r="N22" s="157"/>
      <c r="O22" s="157"/>
      <c r="P22" s="157"/>
      <c r="Q22" s="157"/>
      <c r="R22" s="157"/>
      <c r="S22" s="158"/>
      <c r="T22" s="78"/>
      <c r="U22" s="111" t="str">
        <f>IF(K22="A minima 1 équipe de U6 à U19 Futsal","Espoir",IF(K22="A minima 1 équipe de U6 à U11 + 1 équipe de U12 à U15 + 1 équipe U16 à U19 Futsal","Excellence",IF(K22="A minima 1 équipe de U6 à U11 + 1 équipe de U12 à U13 + 1 équipe U14 à U15 + 1 équipe U16 à U19 Futsal","Elite","Non éligible")))</f>
        <v>Elite</v>
      </c>
      <c r="V22" s="38"/>
      <c r="W22" s="3">
        <f t="shared" si="0"/>
        <v>3</v>
      </c>
      <c r="Y22" s="56"/>
      <c r="Z22" s="56"/>
      <c r="AA22" s="56"/>
      <c r="AB22" s="51"/>
      <c r="AC22" s="51"/>
    </row>
    <row r="23" spans="1:29" ht="12" customHeight="1" thickTop="1" x14ac:dyDescent="0.3">
      <c r="A23" s="24"/>
      <c r="B23" s="80"/>
      <c r="C23" s="37"/>
      <c r="D23" s="57"/>
      <c r="E23" s="55"/>
      <c r="F23" s="39"/>
      <c r="G23" s="2"/>
      <c r="H23" s="2"/>
      <c r="I23" s="2"/>
      <c r="J23" s="2"/>
      <c r="K23" s="39"/>
      <c r="L23" s="41"/>
      <c r="M23" s="41"/>
      <c r="N23" s="39"/>
      <c r="O23" s="39"/>
      <c r="P23" s="39"/>
      <c r="Q23" s="39"/>
      <c r="R23" s="39"/>
      <c r="S23" s="109"/>
      <c r="T23" s="49"/>
      <c r="U23" s="44"/>
      <c r="V23" s="38"/>
      <c r="Y23" s="56"/>
      <c r="Z23" s="56"/>
      <c r="AA23" s="56"/>
      <c r="AB23" s="51"/>
      <c r="AC23" s="51"/>
    </row>
    <row r="24" spans="1:29" ht="23.4" x14ac:dyDescent="0.3">
      <c r="A24" s="24"/>
      <c r="B24" s="58" t="s">
        <v>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61"/>
      <c r="P24" s="61"/>
      <c r="Q24" s="62"/>
      <c r="R24" s="62"/>
      <c r="S24" s="113" t="s">
        <v>10</v>
      </c>
      <c r="T24" s="95"/>
      <c r="U24" s="113" t="s">
        <v>9</v>
      </c>
      <c r="V24" s="30"/>
    </row>
    <row r="25" spans="1:29" ht="15.75" customHeight="1" x14ac:dyDescent="0.3">
      <c r="A25" s="24"/>
      <c r="B25" s="63"/>
      <c r="C25" s="37" t="s">
        <v>5</v>
      </c>
      <c r="D25" s="1"/>
      <c r="E25" s="55"/>
      <c r="F25" s="39"/>
      <c r="G25" s="2"/>
      <c r="H25" s="2"/>
      <c r="I25" s="2"/>
      <c r="J25" s="2"/>
      <c r="K25" s="39"/>
      <c r="L25" s="41"/>
      <c r="M25" s="41"/>
      <c r="N25" s="39"/>
      <c r="O25" s="39"/>
      <c r="P25" s="39"/>
      <c r="Q25" s="39"/>
      <c r="R25" s="39"/>
      <c r="S25" s="109"/>
      <c r="T25" s="49"/>
      <c r="U25" s="44"/>
      <c r="V25" s="38"/>
      <c r="Y25" s="56"/>
      <c r="Z25" s="56"/>
      <c r="AA25" s="56"/>
      <c r="AB25" s="51"/>
      <c r="AC25" s="51"/>
    </row>
    <row r="26" spans="1:29" ht="6" customHeight="1" thickBot="1" x14ac:dyDescent="0.35">
      <c r="A26" s="24"/>
      <c r="B26" s="64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112"/>
      <c r="T26" s="78"/>
      <c r="U26" s="112"/>
      <c r="V26" s="30"/>
    </row>
    <row r="27" spans="1:29" ht="15.75" customHeight="1" thickTop="1" thickBot="1" x14ac:dyDescent="0.35">
      <c r="A27" s="24"/>
      <c r="B27" s="63"/>
      <c r="C27" s="37"/>
      <c r="D27" s="1" t="s">
        <v>15</v>
      </c>
      <c r="E27" s="55"/>
      <c r="F27" s="39"/>
      <c r="G27" s="2"/>
      <c r="H27" s="2"/>
      <c r="I27" s="2"/>
      <c r="J27" s="2"/>
      <c r="K27" s="39"/>
      <c r="L27" s="41"/>
      <c r="M27" s="41"/>
      <c r="N27" s="39"/>
      <c r="O27" s="39"/>
      <c r="P27" s="39"/>
      <c r="Q27" s="39"/>
      <c r="R27" s="39"/>
      <c r="S27" s="122" t="s">
        <v>40</v>
      </c>
      <c r="T27" s="78"/>
      <c r="U27" s="114" t="str">
        <f>IF(S27="Oui","Elite","Non éligible")</f>
        <v>Elite</v>
      </c>
      <c r="V27" s="38"/>
      <c r="W27" s="3">
        <f t="shared" si="0"/>
        <v>3</v>
      </c>
      <c r="Y27" s="56"/>
      <c r="Z27" s="56"/>
      <c r="AA27" s="56"/>
      <c r="AB27" s="51"/>
      <c r="AC27" s="51"/>
    </row>
    <row r="28" spans="1:29" ht="6" customHeight="1" thickTop="1" x14ac:dyDescent="0.3">
      <c r="A28" s="24"/>
      <c r="B28" s="63"/>
      <c r="C28" s="37"/>
      <c r="D28" s="1"/>
      <c r="E28" s="55"/>
      <c r="F28" s="39"/>
      <c r="G28" s="2"/>
      <c r="H28" s="2"/>
      <c r="I28" s="2"/>
      <c r="J28" s="2"/>
      <c r="K28" s="39"/>
      <c r="L28" s="41"/>
      <c r="M28" s="41"/>
      <c r="N28" s="39"/>
      <c r="O28" s="39"/>
      <c r="P28" s="39"/>
      <c r="Q28" s="39"/>
      <c r="R28" s="39"/>
      <c r="S28" s="131"/>
      <c r="T28" s="98"/>
      <c r="U28" s="132"/>
      <c r="V28" s="38"/>
      <c r="Y28" s="56"/>
      <c r="Z28" s="56"/>
      <c r="AA28" s="56"/>
      <c r="AB28" s="51"/>
      <c r="AC28" s="51"/>
    </row>
    <row r="29" spans="1:29" ht="16.5" customHeight="1" thickBot="1" x14ac:dyDescent="0.35">
      <c r="A29" s="24"/>
      <c r="B29" s="63"/>
      <c r="C29" s="37" t="s">
        <v>17</v>
      </c>
      <c r="D29" s="1"/>
      <c r="E29" s="55"/>
      <c r="F29" s="39"/>
      <c r="G29" s="2"/>
      <c r="H29" s="2"/>
      <c r="I29" s="2"/>
      <c r="J29" s="2"/>
      <c r="K29" s="39"/>
      <c r="L29" s="41"/>
      <c r="M29" s="41"/>
      <c r="N29" s="39"/>
      <c r="O29" s="39"/>
      <c r="P29" s="39"/>
      <c r="Q29" s="39"/>
      <c r="R29" s="39"/>
      <c r="S29" s="106"/>
      <c r="T29" s="78"/>
      <c r="U29" s="44"/>
      <c r="V29" s="38"/>
      <c r="Y29" s="56"/>
      <c r="Z29" s="56"/>
      <c r="AA29" s="56"/>
      <c r="AB29" s="51"/>
      <c r="AC29" s="51"/>
    </row>
    <row r="30" spans="1:29" ht="15.75" customHeight="1" thickTop="1" thickBot="1" x14ac:dyDescent="0.35">
      <c r="A30" s="24"/>
      <c r="B30" s="63"/>
      <c r="C30" s="37"/>
      <c r="D30" s="1" t="s">
        <v>16</v>
      </c>
      <c r="E30" s="55"/>
      <c r="F30" s="39"/>
      <c r="G30" s="2"/>
      <c r="H30" s="2"/>
      <c r="I30" s="2"/>
      <c r="J30" s="2"/>
      <c r="K30" s="39"/>
      <c r="L30" s="41"/>
      <c r="M30" s="41"/>
      <c r="N30" s="39"/>
      <c r="O30" s="39"/>
      <c r="P30" s="39"/>
      <c r="Q30" s="39"/>
      <c r="R30" s="39"/>
      <c r="S30" s="122" t="s">
        <v>40</v>
      </c>
      <c r="T30" s="78"/>
      <c r="U30" s="114" t="str">
        <f>IF(S30="Oui","Elite","Non éligible")</f>
        <v>Elite</v>
      </c>
      <c r="V30" s="38"/>
      <c r="W30" s="3">
        <f t="shared" si="0"/>
        <v>3</v>
      </c>
      <c r="Y30" s="56"/>
      <c r="Z30" s="56"/>
      <c r="AA30" s="56"/>
      <c r="AB30" s="51"/>
      <c r="AC30" s="51"/>
    </row>
    <row r="31" spans="1:29" ht="6.9" customHeight="1" thickTop="1" thickBot="1" x14ac:dyDescent="0.35">
      <c r="A31" s="24"/>
      <c r="B31" s="64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06"/>
      <c r="T31" s="78"/>
      <c r="U31" s="112"/>
      <c r="V31" s="30"/>
    </row>
    <row r="32" spans="1:29" ht="15.75" customHeight="1" thickTop="1" thickBot="1" x14ac:dyDescent="0.35">
      <c r="A32" s="24"/>
      <c r="B32" s="63"/>
      <c r="C32" s="37"/>
      <c r="D32" s="1" t="s">
        <v>54</v>
      </c>
      <c r="E32" s="55"/>
      <c r="F32" s="39"/>
      <c r="G32" s="2"/>
      <c r="H32" s="2"/>
      <c r="I32" s="2"/>
      <c r="J32" s="2"/>
      <c r="K32" s="39"/>
      <c r="L32" s="41"/>
      <c r="M32" s="41"/>
      <c r="N32" s="39"/>
      <c r="O32" s="39"/>
      <c r="P32" s="39"/>
      <c r="Q32" s="39"/>
      <c r="R32" s="39"/>
      <c r="S32" s="122" t="s">
        <v>40</v>
      </c>
      <c r="T32" s="78"/>
      <c r="U32" s="114" t="str">
        <f>IF(S32="Oui","Elite","Non éligible")</f>
        <v>Elite</v>
      </c>
      <c r="V32" s="38"/>
      <c r="W32" s="3">
        <f t="shared" si="0"/>
        <v>3</v>
      </c>
      <c r="Y32" s="56"/>
      <c r="Z32" s="56"/>
      <c r="AA32" s="56"/>
      <c r="AB32" s="51"/>
      <c r="AC32" s="51"/>
    </row>
    <row r="33" spans="1:23" ht="12" customHeight="1" thickTop="1" x14ac:dyDescent="0.3">
      <c r="A33" s="24"/>
      <c r="B33" s="81"/>
      <c r="C33" s="37"/>
      <c r="D33" s="2"/>
      <c r="E33" s="37"/>
      <c r="F33" s="39"/>
      <c r="G33" s="37"/>
      <c r="H33" s="37"/>
      <c r="I33" s="37"/>
      <c r="J33" s="37"/>
      <c r="K33" s="37"/>
      <c r="L33" s="41"/>
      <c r="M33" s="41"/>
      <c r="N33" s="41"/>
      <c r="O33" s="39"/>
      <c r="P33" s="39"/>
      <c r="Q33" s="39"/>
      <c r="R33" s="39"/>
      <c r="S33" s="106"/>
      <c r="T33" s="18"/>
      <c r="U33" s="106"/>
      <c r="V33" s="30"/>
    </row>
    <row r="34" spans="1:23" ht="21" x14ac:dyDescent="0.3">
      <c r="A34" s="24"/>
      <c r="B34" s="65" t="s">
        <v>6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7"/>
      <c r="P34" s="67"/>
      <c r="Q34" s="68"/>
      <c r="R34" s="68"/>
      <c r="S34" s="115" t="s">
        <v>10</v>
      </c>
      <c r="T34" s="94"/>
      <c r="U34" s="115" t="s">
        <v>9</v>
      </c>
      <c r="V34" s="30"/>
    </row>
    <row r="35" spans="1:23" ht="15" thickBot="1" x14ac:dyDescent="0.35">
      <c r="A35" s="24"/>
      <c r="B35" s="69"/>
      <c r="C35" s="34" t="s">
        <v>37</v>
      </c>
      <c r="D35" s="34"/>
      <c r="E35" s="34"/>
      <c r="F35" s="70"/>
      <c r="G35" s="70"/>
      <c r="H35" s="39"/>
      <c r="I35" s="37"/>
      <c r="J35" s="37"/>
      <c r="K35" s="37"/>
      <c r="L35" s="41"/>
      <c r="M35" s="41"/>
      <c r="N35" s="41"/>
      <c r="O35" s="39"/>
      <c r="P35" s="39"/>
      <c r="Q35" s="39"/>
      <c r="R35" s="39"/>
      <c r="S35" s="104"/>
      <c r="T35" s="7"/>
      <c r="U35" s="104"/>
      <c r="V35" s="30"/>
    </row>
    <row r="36" spans="1:23" ht="15.6" thickTop="1" thickBot="1" x14ac:dyDescent="0.35">
      <c r="A36" s="24"/>
      <c r="B36" s="71"/>
      <c r="C36" s="37"/>
      <c r="D36" s="2" t="s">
        <v>55</v>
      </c>
      <c r="E36" s="2"/>
      <c r="F36" s="39"/>
      <c r="G36" s="39"/>
      <c r="H36" s="2"/>
      <c r="I36" s="2"/>
      <c r="J36" s="2"/>
      <c r="K36" s="2"/>
      <c r="L36" s="41"/>
      <c r="M36" s="41"/>
      <c r="N36" s="41"/>
      <c r="O36" s="39"/>
      <c r="P36" s="39"/>
      <c r="Q36" s="39"/>
      <c r="R36" s="39"/>
      <c r="S36" s="121" t="s">
        <v>40</v>
      </c>
      <c r="T36" s="79"/>
      <c r="U36" s="116" t="str">
        <f>IF(S36="Oui","Elite","Non éligible")</f>
        <v>Elite</v>
      </c>
      <c r="V36" s="30"/>
      <c r="W36" s="3">
        <f t="shared" si="0"/>
        <v>3</v>
      </c>
    </row>
    <row r="37" spans="1:23" ht="6.9" customHeight="1" thickTop="1" thickBot="1" x14ac:dyDescent="0.35">
      <c r="A37" s="24"/>
      <c r="B37" s="71"/>
      <c r="C37" s="37"/>
      <c r="D37" s="2"/>
      <c r="E37" s="2"/>
      <c r="F37" s="39"/>
      <c r="G37" s="39"/>
      <c r="H37" s="2"/>
      <c r="I37" s="2"/>
      <c r="J37" s="2"/>
      <c r="K37" s="2"/>
      <c r="L37" s="41"/>
      <c r="M37" s="41"/>
      <c r="N37" s="41"/>
      <c r="O37" s="39"/>
      <c r="P37" s="39"/>
      <c r="Q37" s="39"/>
      <c r="R37" s="39"/>
      <c r="S37" s="42"/>
      <c r="T37" s="79"/>
      <c r="U37" s="42"/>
      <c r="V37" s="30"/>
    </row>
    <row r="38" spans="1:23" ht="15.6" thickTop="1" thickBot="1" x14ac:dyDescent="0.35">
      <c r="A38" s="24"/>
      <c r="B38" s="71"/>
      <c r="C38" s="37"/>
      <c r="D38" s="2" t="s">
        <v>56</v>
      </c>
      <c r="E38" s="2"/>
      <c r="F38" s="39"/>
      <c r="G38" s="2"/>
      <c r="H38" s="2"/>
      <c r="I38" s="2"/>
      <c r="J38" s="2"/>
      <c r="K38" s="159" t="s">
        <v>69</v>
      </c>
      <c r="L38" s="160"/>
      <c r="M38" s="160"/>
      <c r="N38" s="160"/>
      <c r="O38" s="160"/>
      <c r="P38" s="160"/>
      <c r="Q38" s="160"/>
      <c r="R38" s="160"/>
      <c r="S38" s="161"/>
      <c r="T38" s="79"/>
      <c r="U38" s="116" t="str">
        <f>IF(K38="A minima 1 éducateur certifié Futsal Base","Espoir",IF(K38="A minima 2 éducateurs certifiés Futsal Base","Excellence",IF(K38="A minima 4 éducateurs certifiés Futsal Base dont au moins 1 détient le CFF4","Elite","Non éligible")))</f>
        <v>Elite</v>
      </c>
      <c r="V38" s="30"/>
      <c r="W38" s="3">
        <f t="shared" si="0"/>
        <v>3</v>
      </c>
    </row>
    <row r="39" spans="1:23" ht="6.9" customHeight="1" thickTop="1" x14ac:dyDescent="0.3">
      <c r="A39" s="24"/>
      <c r="B39" s="71"/>
      <c r="C39" s="37"/>
      <c r="D39" s="2"/>
      <c r="E39" s="37"/>
      <c r="F39" s="39"/>
      <c r="G39" s="37"/>
      <c r="H39" s="37"/>
      <c r="I39" s="37"/>
      <c r="J39" s="37"/>
      <c r="K39" s="37"/>
      <c r="L39" s="41"/>
      <c r="M39" s="41"/>
      <c r="N39" s="41"/>
      <c r="O39" s="39"/>
      <c r="P39" s="39"/>
      <c r="Q39" s="39"/>
      <c r="R39" s="39"/>
      <c r="S39" s="106"/>
      <c r="T39" s="18"/>
      <c r="U39" s="106"/>
      <c r="V39" s="30"/>
    </row>
    <row r="40" spans="1:23" ht="15" thickBot="1" x14ac:dyDescent="0.35">
      <c r="A40" s="24"/>
      <c r="B40" s="69"/>
      <c r="C40" s="34" t="s">
        <v>21</v>
      </c>
      <c r="D40" s="34"/>
      <c r="E40" s="34"/>
      <c r="F40" s="70"/>
      <c r="G40" s="70"/>
      <c r="H40" s="37"/>
      <c r="I40" s="37"/>
      <c r="J40" s="37"/>
      <c r="K40" s="37"/>
      <c r="L40" s="41"/>
      <c r="M40" s="41"/>
      <c r="N40" s="41"/>
      <c r="O40" s="39"/>
      <c r="P40" s="39"/>
      <c r="Q40" s="39"/>
      <c r="R40" s="39"/>
      <c r="S40" s="42"/>
      <c r="T40" s="79"/>
      <c r="U40" s="42"/>
      <c r="V40" s="30"/>
    </row>
    <row r="41" spans="1:23" ht="15.6" thickTop="1" thickBot="1" x14ac:dyDescent="0.35">
      <c r="A41" s="24"/>
      <c r="B41" s="71"/>
      <c r="C41" s="37"/>
      <c r="D41" s="2" t="s">
        <v>23</v>
      </c>
      <c r="E41" s="2"/>
      <c r="F41" s="39"/>
      <c r="G41" s="39"/>
      <c r="H41" s="2"/>
      <c r="I41" s="2"/>
      <c r="J41" s="2"/>
      <c r="K41" s="2"/>
      <c r="L41" s="41"/>
      <c r="M41" s="41"/>
      <c r="N41" s="41"/>
      <c r="O41" s="39"/>
      <c r="P41" s="39"/>
      <c r="Q41" s="39"/>
      <c r="R41" s="39"/>
      <c r="S41" s="121" t="s">
        <v>40</v>
      </c>
      <c r="T41" s="79"/>
      <c r="U41" s="116" t="str">
        <f>IF(S41="Oui","Elite","Non éligible")</f>
        <v>Elite</v>
      </c>
      <c r="V41" s="30"/>
      <c r="W41" s="3">
        <f t="shared" ref="W41" si="1">IF(U41="Elite",3,IF(U41="Excellence",2,IF(U41="Espoir",1,0)))</f>
        <v>3</v>
      </c>
    </row>
    <row r="42" spans="1:23" ht="6.9" customHeight="1" thickTop="1" x14ac:dyDescent="0.3">
      <c r="A42" s="24"/>
      <c r="B42" s="71"/>
      <c r="C42" s="37"/>
      <c r="D42" s="2"/>
      <c r="E42" s="37"/>
      <c r="F42" s="39"/>
      <c r="G42" s="37"/>
      <c r="H42" s="37"/>
      <c r="I42" s="37"/>
      <c r="J42" s="37"/>
      <c r="K42" s="37"/>
      <c r="L42" s="41"/>
      <c r="M42" s="41"/>
      <c r="N42" s="41"/>
      <c r="O42" s="39"/>
      <c r="P42" s="39"/>
      <c r="Q42" s="39"/>
      <c r="R42" s="39"/>
      <c r="S42" s="106"/>
      <c r="T42" s="18"/>
      <c r="U42" s="106"/>
      <c r="V42" s="30"/>
    </row>
    <row r="43" spans="1:23" ht="27" customHeight="1" thickBot="1" x14ac:dyDescent="0.35">
      <c r="A43" s="24"/>
      <c r="B43" s="4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105"/>
      <c r="T43" s="39"/>
      <c r="U43" s="105"/>
      <c r="V43" s="30"/>
    </row>
    <row r="44" spans="1:23" ht="20.25" customHeight="1" thickBot="1" x14ac:dyDescent="0.35">
      <c r="A44" s="24"/>
      <c r="B44" s="49"/>
      <c r="C44" s="72" t="s">
        <v>22</v>
      </c>
      <c r="D44" s="39"/>
      <c r="E44" s="39"/>
      <c r="F44" s="39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6"/>
      <c r="R44" s="18" t="s">
        <v>7</v>
      </c>
      <c r="S44" s="124"/>
      <c r="T44" s="72"/>
      <c r="U44" s="72"/>
      <c r="V44" s="30"/>
    </row>
    <row r="45" spans="1:23" ht="5.0999999999999996" customHeight="1" x14ac:dyDescent="0.3">
      <c r="A45" s="24"/>
      <c r="B45" s="4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105"/>
      <c r="T45" s="39"/>
      <c r="U45" s="105"/>
      <c r="V45" s="30"/>
    </row>
    <row r="46" spans="1:23" ht="21" customHeight="1" x14ac:dyDescent="0.3">
      <c r="A46" s="24"/>
      <c r="B46" s="49"/>
      <c r="C46" s="7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105"/>
      <c r="T46" s="39"/>
      <c r="U46" s="105"/>
      <c r="V46" s="30"/>
    </row>
    <row r="47" spans="1:23" ht="33.75" customHeight="1" x14ac:dyDescent="0.3">
      <c r="A47" s="24"/>
      <c r="B47" s="152" t="str">
        <f>IF(W47=3,"Eligible au niveau Elite",IF(W47=2,"Eligible au niveau Excellence",IF(W47=1,"Eligible au niveau Espoir","Eligible à aucun label")))</f>
        <v>Eligible au niveau Excellence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30"/>
      <c r="W47" s="3">
        <f>MIN(W13:W41)</f>
        <v>2</v>
      </c>
    </row>
    <row r="48" spans="1:23" ht="6.75" customHeight="1" x14ac:dyDescent="0.3">
      <c r="A48" s="24"/>
      <c r="B48" s="4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17"/>
      <c r="T48" s="100"/>
      <c r="U48" s="117"/>
      <c r="V48" s="30"/>
    </row>
    <row r="49" spans="1:25" ht="9.75" customHeight="1" thickBot="1" x14ac:dyDescent="0.35">
      <c r="A49" s="24"/>
      <c r="B49" s="4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105"/>
      <c r="T49" s="39"/>
      <c r="U49" s="105"/>
      <c r="V49" s="30"/>
    </row>
    <row r="50" spans="1:25" ht="21" customHeight="1" thickBot="1" x14ac:dyDescent="0.35">
      <c r="A50" s="24"/>
      <c r="B50" s="49"/>
      <c r="C50" s="72" t="s">
        <v>24</v>
      </c>
      <c r="D50" s="39"/>
      <c r="E50" s="39"/>
      <c r="F50" s="39"/>
      <c r="G50" s="150"/>
      <c r="H50" s="151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105"/>
      <c r="T50" s="39"/>
      <c r="U50" s="105"/>
      <c r="V50" s="30"/>
    </row>
    <row r="51" spans="1:25" ht="15" thickBot="1" x14ac:dyDescent="0.35">
      <c r="A51" s="24"/>
      <c r="B51" s="4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105"/>
      <c r="T51" s="39"/>
      <c r="U51" s="105"/>
      <c r="V51" s="30"/>
      <c r="Y51" s="3" t="s">
        <v>8</v>
      </c>
    </row>
    <row r="52" spans="1:25" ht="12" customHeight="1" x14ac:dyDescent="0.3">
      <c r="A52" s="24"/>
      <c r="B52" s="49"/>
      <c r="C52" s="135" t="s">
        <v>47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7"/>
      <c r="V52" s="30"/>
    </row>
    <row r="53" spans="1:25" ht="12.75" customHeight="1" x14ac:dyDescent="0.3">
      <c r="A53" s="24"/>
      <c r="B53" s="49"/>
      <c r="C53" s="138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40"/>
      <c r="V53" s="30"/>
    </row>
    <row r="54" spans="1:25" ht="12.75" customHeight="1" x14ac:dyDescent="0.3">
      <c r="A54" s="24"/>
      <c r="B54" s="49"/>
      <c r="C54" s="138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40"/>
      <c r="V54" s="30"/>
    </row>
    <row r="55" spans="1:25" ht="12.75" customHeight="1" x14ac:dyDescent="0.3">
      <c r="A55" s="24"/>
      <c r="B55" s="49"/>
      <c r="C55" s="138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40"/>
      <c r="V55" s="30"/>
    </row>
    <row r="56" spans="1:25" ht="11.25" customHeight="1" x14ac:dyDescent="0.3">
      <c r="A56" s="24"/>
      <c r="B56" s="49"/>
      <c r="C56" s="138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40"/>
      <c r="V56" s="30"/>
    </row>
    <row r="57" spans="1:25" ht="12" customHeight="1" x14ac:dyDescent="0.3">
      <c r="A57" s="24"/>
      <c r="B57" s="49"/>
      <c r="C57" s="138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40"/>
      <c r="V57" s="30"/>
    </row>
    <row r="58" spans="1:25" ht="15" customHeight="1" x14ac:dyDescent="0.3">
      <c r="A58" s="24"/>
      <c r="B58" s="49"/>
      <c r="C58" s="138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40"/>
      <c r="V58" s="30"/>
    </row>
    <row r="59" spans="1:25" ht="12" customHeight="1" x14ac:dyDescent="0.3">
      <c r="A59" s="24"/>
      <c r="B59" s="49"/>
      <c r="C59" s="138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40"/>
      <c r="V59" s="30"/>
    </row>
    <row r="60" spans="1:25" ht="14.25" customHeight="1" x14ac:dyDescent="0.3">
      <c r="A60" s="24"/>
      <c r="B60" s="49"/>
      <c r="C60" s="138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40"/>
      <c r="V60" s="30"/>
    </row>
    <row r="61" spans="1:25" ht="13.5" customHeight="1" thickBot="1" x14ac:dyDescent="0.35">
      <c r="A61" s="24"/>
      <c r="B61" s="49"/>
      <c r="C61" s="141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3"/>
      <c r="V61" s="30"/>
    </row>
    <row r="62" spans="1:25" ht="13.5" customHeight="1" x14ac:dyDescent="0.3">
      <c r="A62" s="24"/>
      <c r="B62" s="49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07"/>
      <c r="V62" s="30"/>
    </row>
    <row r="63" spans="1:25" ht="5.0999999999999996" customHeight="1" thickBot="1" x14ac:dyDescent="0.35">
      <c r="A63" s="73"/>
      <c r="B63" s="74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118"/>
      <c r="T63" s="75"/>
      <c r="U63" s="118"/>
      <c r="V63" s="76"/>
    </row>
    <row r="64" spans="1:25" ht="15" thickTop="1" x14ac:dyDescent="0.3">
      <c r="A64" s="48"/>
      <c r="B64" s="49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107"/>
      <c r="T64" s="48"/>
      <c r="U64" s="107"/>
      <c r="V64" s="48"/>
    </row>
  </sheetData>
  <sheetProtection selectLockedCells="1"/>
  <mergeCells count="15">
    <mergeCell ref="E1:T1"/>
    <mergeCell ref="S5:U5"/>
    <mergeCell ref="E5:N5"/>
    <mergeCell ref="N7:P7"/>
    <mergeCell ref="Q7:U7"/>
    <mergeCell ref="E2:T2"/>
    <mergeCell ref="C62:T62"/>
    <mergeCell ref="C52:U61"/>
    <mergeCell ref="G44:Q44"/>
    <mergeCell ref="D7:L7"/>
    <mergeCell ref="G50:H50"/>
    <mergeCell ref="B47:U47"/>
    <mergeCell ref="K18:S18"/>
    <mergeCell ref="K22:S22"/>
    <mergeCell ref="K38:S38"/>
  </mergeCells>
  <dataValidations count="3">
    <dataValidation type="list" allowBlank="1" showInputMessage="1" showErrorMessage="1" sqref="K38">
      <formula1>$X$10:$X$13</formula1>
    </dataValidation>
    <dataValidation type="list" allowBlank="1" showInputMessage="1" showErrorMessage="1" sqref="K18:S18">
      <formula1>$X$1:$X$4</formula1>
    </dataValidation>
    <dataValidation type="list" allowBlank="1" showInputMessage="1" showErrorMessage="1" sqref="K22:S22">
      <formula1>$X$6:$X$9</formula1>
    </dataValidation>
  </dataValidations>
  <printOptions horizontalCentered="1"/>
  <pageMargins left="0.08" right="0.08" top="0.08" bottom="0.08" header="0.31" footer="0.31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Feuil1!$A$2:$A$3</xm:f>
          </x14:formula1>
          <xm:sqref>G50:H50 S41 S13 S15 S27:S28 S30 S36 S32</xm:sqref>
        </x14:dataValidation>
        <x14:dataValidation type="list" allowBlank="1" showInputMessage="1" showErrorMessage="1">
          <x14:formula1>
            <xm:f>Feuil1!$A$31:$A$32</xm:f>
          </x14:formula1>
          <xm:sqref>R9 L9 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D6" sqref="D6"/>
    </sheetView>
  </sheetViews>
  <sheetFormatPr baseColWidth="10" defaultRowHeight="14.4" x14ac:dyDescent="0.3"/>
  <cols>
    <col min="1" max="1" width="31" bestFit="1" customWidth="1"/>
    <col min="3" max="3" width="30.33203125" bestFit="1" customWidth="1"/>
  </cols>
  <sheetData>
    <row r="1" spans="1:3" x14ac:dyDescent="0.3">
      <c r="A1" s="86" t="s">
        <v>42</v>
      </c>
      <c r="C1" s="85" t="s">
        <v>43</v>
      </c>
    </row>
    <row r="2" spans="1:3" x14ac:dyDescent="0.3">
      <c r="A2" s="86" t="s">
        <v>40</v>
      </c>
      <c r="C2" s="85"/>
    </row>
    <row r="3" spans="1:3" x14ac:dyDescent="0.3">
      <c r="A3" s="86" t="s">
        <v>41</v>
      </c>
      <c r="C3" s="99" t="s">
        <v>44</v>
      </c>
    </row>
    <row r="4" spans="1:3" x14ac:dyDescent="0.3">
      <c r="C4" s="99" t="s">
        <v>45</v>
      </c>
    </row>
    <row r="5" spans="1:3" x14ac:dyDescent="0.3">
      <c r="A5" s="85" t="s">
        <v>28</v>
      </c>
    </row>
    <row r="6" spans="1:3" x14ac:dyDescent="0.3">
      <c r="A6" s="88"/>
    </row>
    <row r="7" spans="1:3" x14ac:dyDescent="0.3">
      <c r="A7" s="88" t="s">
        <v>26</v>
      </c>
    </row>
    <row r="8" spans="1:3" x14ac:dyDescent="0.3">
      <c r="A8" s="88" t="s">
        <v>29</v>
      </c>
    </row>
    <row r="9" spans="1:3" x14ac:dyDescent="0.3">
      <c r="A9" s="88" t="s">
        <v>25</v>
      </c>
    </row>
    <row r="10" spans="1:3" x14ac:dyDescent="0.3">
      <c r="A10" s="88" t="s">
        <v>30</v>
      </c>
    </row>
    <row r="12" spans="1:3" x14ac:dyDescent="0.3">
      <c r="A12" s="88" t="s">
        <v>34</v>
      </c>
    </row>
    <row r="13" spans="1:3" x14ac:dyDescent="0.3">
      <c r="A13" s="88"/>
    </row>
    <row r="14" spans="1:3" x14ac:dyDescent="0.3">
      <c r="A14" s="88" t="s">
        <v>36</v>
      </c>
    </row>
    <row r="15" spans="1:3" x14ac:dyDescent="0.3">
      <c r="A15" s="88" t="s">
        <v>33</v>
      </c>
    </row>
    <row r="16" spans="1:3" x14ac:dyDescent="0.3">
      <c r="A16" s="87"/>
    </row>
    <row r="17" spans="1:1" x14ac:dyDescent="0.3">
      <c r="A17" s="88" t="s">
        <v>35</v>
      </c>
    </row>
    <row r="18" spans="1:1" x14ac:dyDescent="0.3">
      <c r="A18" s="88"/>
    </row>
    <row r="19" spans="1:1" x14ac:dyDescent="0.3">
      <c r="A19" s="88" t="s">
        <v>31</v>
      </c>
    </row>
    <row r="20" spans="1:1" x14ac:dyDescent="0.3">
      <c r="A20" s="88" t="s">
        <v>32</v>
      </c>
    </row>
    <row r="22" spans="1:1" x14ac:dyDescent="0.3">
      <c r="A22" s="88" t="s">
        <v>38</v>
      </c>
    </row>
    <row r="23" spans="1:1" x14ac:dyDescent="0.3">
      <c r="A23" s="85"/>
    </row>
    <row r="24" spans="1:1" x14ac:dyDescent="0.3">
      <c r="A24" s="88" t="s">
        <v>33</v>
      </c>
    </row>
    <row r="26" spans="1:1" x14ac:dyDescent="0.3">
      <c r="A26" s="88" t="s">
        <v>39</v>
      </c>
    </row>
    <row r="27" spans="1:1" x14ac:dyDescent="0.3">
      <c r="A27" s="85"/>
    </row>
    <row r="28" spans="1:1" x14ac:dyDescent="0.3">
      <c r="A28" s="88" t="s">
        <v>32</v>
      </c>
    </row>
    <row r="30" spans="1:1" x14ac:dyDescent="0.3">
      <c r="A30" s="86" t="s">
        <v>27</v>
      </c>
    </row>
    <row r="31" spans="1:1" x14ac:dyDescent="0.3">
      <c r="A31" s="86"/>
    </row>
    <row r="32" spans="1:1" x14ac:dyDescent="0.3">
      <c r="A32" s="8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évaluation club</vt:lpstr>
      <vt:lpstr>Feuil1</vt:lpstr>
      <vt:lpstr>'fiche évaluation club'!Zone_d_impression</vt:lpstr>
    </vt:vector>
  </TitlesOfParts>
  <Company>Fédération Française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GRIMAULT Sylvain</dc:creator>
  <cp:lastModifiedBy>Eric CHEVALIER</cp:lastModifiedBy>
  <cp:lastPrinted>2018-10-17T16:28:30Z</cp:lastPrinted>
  <dcterms:created xsi:type="dcterms:W3CDTF">2016-12-07T17:44:19Z</dcterms:created>
  <dcterms:modified xsi:type="dcterms:W3CDTF">2023-03-16T04:50:16Z</dcterms:modified>
</cp:coreProperties>
</file>